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espinoza/Desktop/"/>
    </mc:Choice>
  </mc:AlternateContent>
  <xr:revisionPtr revIDLastSave="0" documentId="8_{95E89D15-8C22-364B-B24D-5C0FEF90D8D7}" xr6:coauthVersionLast="47" xr6:coauthVersionMax="47" xr10:uidLastSave="{00000000-0000-0000-0000-000000000000}"/>
  <bookViews>
    <workbookView xWindow="200" yWindow="500" windowWidth="27980" windowHeight="15900" xr2:uid="{20D19781-BDA8-3D4E-AB1F-7F92E3155AB7}"/>
  </bookViews>
  <sheets>
    <sheet name="Budget Overview" sheetId="6" r:id="rId1"/>
    <sheet name="Employee Budget" sheetId="1" r:id="rId2"/>
    <sheet name="Manager Budget" sheetId="3" r:id="rId3"/>
    <sheet name="Leadership Budget" sheetId="4" r:id="rId4"/>
    <sheet name="Provider-Fulfilled Rewards" sheetId="2" r:id="rId5"/>
    <sheet name="Company-Fulfilled Rewards" sheetId="7" r:id="rId6"/>
    <sheet name="Badge Ideas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4" l="1"/>
  <c r="I2" i="3"/>
  <c r="I2" i="1"/>
  <c r="F6" i="1"/>
  <c r="G6" i="1" s="1"/>
  <c r="F50" i="1"/>
  <c r="F49" i="1"/>
  <c r="F48" i="1"/>
  <c r="G48" i="1" s="1"/>
  <c r="F47" i="1"/>
  <c r="G47" i="1" s="1"/>
  <c r="F46" i="1"/>
  <c r="F45" i="1"/>
  <c r="F44" i="1"/>
  <c r="G44" i="1" s="1"/>
  <c r="F43" i="1"/>
  <c r="G43" i="1" s="1"/>
  <c r="F42" i="1"/>
  <c r="F41" i="1"/>
  <c r="F40" i="1"/>
  <c r="G40" i="1" s="1"/>
  <c r="F39" i="1"/>
  <c r="G39" i="1" s="1"/>
  <c r="F38" i="1"/>
  <c r="F37" i="1"/>
  <c r="F36" i="1"/>
  <c r="G36" i="1" s="1"/>
  <c r="F35" i="1"/>
  <c r="G35" i="1" s="1"/>
  <c r="F34" i="1"/>
  <c r="F33" i="1"/>
  <c r="F32" i="1"/>
  <c r="G32" i="1" s="1"/>
  <c r="F31" i="1"/>
  <c r="G31" i="1" s="1"/>
  <c r="F30" i="1"/>
  <c r="F29" i="1"/>
  <c r="F28" i="1"/>
  <c r="F27" i="1"/>
  <c r="G27" i="1" s="1"/>
  <c r="F26" i="1"/>
  <c r="F25" i="1"/>
  <c r="F24" i="1"/>
  <c r="F23" i="1"/>
  <c r="G23" i="1" s="1"/>
  <c r="F22" i="1"/>
  <c r="F21" i="1"/>
  <c r="F20" i="1"/>
  <c r="F19" i="1"/>
  <c r="G19" i="1" s="1"/>
  <c r="F18" i="1"/>
  <c r="F17" i="1"/>
  <c r="F16" i="1"/>
  <c r="F15" i="1"/>
  <c r="G15" i="1" s="1"/>
  <c r="F14" i="1"/>
  <c r="F13" i="1"/>
  <c r="F12" i="1"/>
  <c r="F11" i="1"/>
  <c r="G11" i="1" s="1"/>
  <c r="F10" i="1"/>
  <c r="F9" i="1"/>
  <c r="F8" i="1"/>
  <c r="F7" i="1"/>
  <c r="G7" i="1" s="1"/>
  <c r="F22" i="4"/>
  <c r="F50" i="4"/>
  <c r="F49" i="4"/>
  <c r="F48" i="4"/>
  <c r="F47" i="4"/>
  <c r="G47" i="4" s="1"/>
  <c r="F46" i="4"/>
  <c r="F45" i="4"/>
  <c r="F44" i="4"/>
  <c r="F43" i="4"/>
  <c r="G43" i="4" s="1"/>
  <c r="F42" i="4"/>
  <c r="F41" i="4"/>
  <c r="F40" i="4"/>
  <c r="F39" i="4"/>
  <c r="G39" i="4" s="1"/>
  <c r="F38" i="4"/>
  <c r="F37" i="4"/>
  <c r="F36" i="4"/>
  <c r="F35" i="4"/>
  <c r="G35" i="4" s="1"/>
  <c r="F34" i="4"/>
  <c r="F33" i="4"/>
  <c r="F32" i="4"/>
  <c r="G32" i="4" s="1"/>
  <c r="F31" i="4"/>
  <c r="G31" i="4" s="1"/>
  <c r="F30" i="4"/>
  <c r="F29" i="4"/>
  <c r="F28" i="4"/>
  <c r="F27" i="4"/>
  <c r="G27" i="4" s="1"/>
  <c r="F26" i="4"/>
  <c r="F25" i="4"/>
  <c r="F24" i="4"/>
  <c r="F23" i="4"/>
  <c r="G23" i="4" s="1"/>
  <c r="F21" i="4"/>
  <c r="F20" i="4"/>
  <c r="F19" i="4"/>
  <c r="G19" i="4" s="1"/>
  <c r="F18" i="4"/>
  <c r="F17" i="4"/>
  <c r="F16" i="4"/>
  <c r="F15" i="4"/>
  <c r="G15" i="4" s="1"/>
  <c r="F14" i="4"/>
  <c r="F13" i="4"/>
  <c r="F12" i="4"/>
  <c r="F11" i="4"/>
  <c r="G11" i="4" s="1"/>
  <c r="F10" i="4"/>
  <c r="F9" i="4"/>
  <c r="F8" i="4"/>
  <c r="F7" i="4"/>
  <c r="G7" i="4" s="1"/>
  <c r="F6" i="4"/>
  <c r="F50" i="3"/>
  <c r="F49" i="3"/>
  <c r="F48" i="3"/>
  <c r="G48" i="3" s="1"/>
  <c r="F47" i="3"/>
  <c r="F46" i="3"/>
  <c r="F45" i="3"/>
  <c r="F44" i="3"/>
  <c r="F43" i="3"/>
  <c r="G43" i="3" s="1"/>
  <c r="F42" i="3"/>
  <c r="G42" i="3" s="1"/>
  <c r="F41" i="3"/>
  <c r="F40" i="3"/>
  <c r="F39" i="3"/>
  <c r="F38" i="3"/>
  <c r="F37" i="3"/>
  <c r="F36" i="3"/>
  <c r="G36" i="3" s="1"/>
  <c r="F35" i="3"/>
  <c r="F34" i="3"/>
  <c r="G34" i="3" s="1"/>
  <c r="F33" i="3"/>
  <c r="F32" i="3"/>
  <c r="F31" i="3"/>
  <c r="F30" i="3"/>
  <c r="G30" i="3" s="1"/>
  <c r="F29" i="3"/>
  <c r="F28" i="3"/>
  <c r="F27" i="3"/>
  <c r="G27" i="3" s="1"/>
  <c r="F26" i="3"/>
  <c r="F25" i="3"/>
  <c r="F24" i="3"/>
  <c r="G24" i="3" s="1"/>
  <c r="F23" i="3"/>
  <c r="G23" i="3" s="1"/>
  <c r="F22" i="3"/>
  <c r="F21" i="3"/>
  <c r="F20" i="3"/>
  <c r="F19" i="3"/>
  <c r="F18" i="3"/>
  <c r="G18" i="3" s="1"/>
  <c r="F17" i="3"/>
  <c r="G17" i="3" s="1"/>
  <c r="F16" i="3"/>
  <c r="G16" i="3" s="1"/>
  <c r="F15" i="3"/>
  <c r="F14" i="3"/>
  <c r="G14" i="3" s="1"/>
  <c r="F13" i="3"/>
  <c r="F12" i="3"/>
  <c r="G12" i="3" s="1"/>
  <c r="F11" i="3"/>
  <c r="F10" i="3"/>
  <c r="G10" i="3" s="1"/>
  <c r="F9" i="3"/>
  <c r="F8" i="3"/>
  <c r="F7" i="3"/>
  <c r="F6" i="3"/>
  <c r="G8" i="1"/>
  <c r="G6" i="4"/>
  <c r="G50" i="4"/>
  <c r="G49" i="4"/>
  <c r="G48" i="4"/>
  <c r="G46" i="4"/>
  <c r="G45" i="4"/>
  <c r="G44" i="4"/>
  <c r="G42" i="4"/>
  <c r="G41" i="4"/>
  <c r="G40" i="4"/>
  <c r="G38" i="4"/>
  <c r="G37" i="4"/>
  <c r="G36" i="4"/>
  <c r="G34" i="4"/>
  <c r="G33" i="4"/>
  <c r="G30" i="4"/>
  <c r="G29" i="4"/>
  <c r="G28" i="4"/>
  <c r="G26" i="4"/>
  <c r="G25" i="4"/>
  <c r="G24" i="4"/>
  <c r="G22" i="4"/>
  <c r="G21" i="4"/>
  <c r="G20" i="4"/>
  <c r="G18" i="4"/>
  <c r="G17" i="4"/>
  <c r="G16" i="4"/>
  <c r="G14" i="4"/>
  <c r="G13" i="4"/>
  <c r="G12" i="4"/>
  <c r="G10" i="4"/>
  <c r="G9" i="4"/>
  <c r="G8" i="4"/>
  <c r="G50" i="3"/>
  <c r="G49" i="3"/>
  <c r="G47" i="3"/>
  <c r="G46" i="3"/>
  <c r="G45" i="3"/>
  <c r="G44" i="3"/>
  <c r="G41" i="3"/>
  <c r="G40" i="3"/>
  <c r="G39" i="3"/>
  <c r="G38" i="3"/>
  <c r="G37" i="3"/>
  <c r="G35" i="3"/>
  <c r="G33" i="3"/>
  <c r="G32" i="3"/>
  <c r="G31" i="3"/>
  <c r="G29" i="3"/>
  <c r="G28" i="3"/>
  <c r="G26" i="3"/>
  <c r="G25" i="3"/>
  <c r="G22" i="3"/>
  <c r="G21" i="3"/>
  <c r="G20" i="3"/>
  <c r="G19" i="3"/>
  <c r="G15" i="3"/>
  <c r="G13" i="3"/>
  <c r="G11" i="3"/>
  <c r="G9" i="3"/>
  <c r="G8" i="3"/>
  <c r="G7" i="3"/>
  <c r="G6" i="3"/>
  <c r="G50" i="1"/>
  <c r="G49" i="1"/>
  <c r="G46" i="1"/>
  <c r="G45" i="1"/>
  <c r="G42" i="1"/>
  <c r="G41" i="1"/>
  <c r="G38" i="1"/>
  <c r="G37" i="1"/>
  <c r="G34" i="1"/>
  <c r="G33" i="1"/>
  <c r="G30" i="1"/>
  <c r="G29" i="1"/>
  <c r="G28" i="1"/>
  <c r="G26" i="1"/>
  <c r="G25" i="1"/>
  <c r="G24" i="1"/>
  <c r="G22" i="1"/>
  <c r="G21" i="1"/>
  <c r="G20" i="1"/>
  <c r="G18" i="1"/>
  <c r="G17" i="1"/>
  <c r="G16" i="1"/>
  <c r="G14" i="1"/>
  <c r="G13" i="1"/>
  <c r="G12" i="1"/>
  <c r="G10" i="1"/>
  <c r="G9" i="1"/>
  <c r="G2" i="4" l="1"/>
  <c r="G2" i="1"/>
  <c r="D9" i="6" s="1"/>
  <c r="G2" i="3"/>
  <c r="D13" i="6" l="1"/>
  <c r="D11" i="6"/>
  <c r="D4" i="6"/>
  <c r="F4" i="6" s="1"/>
</calcChain>
</file>

<file path=xl/sharedStrings.xml><?xml version="1.0" encoding="utf-8"?>
<sst xmlns="http://schemas.openxmlformats.org/spreadsheetml/2006/main" count="397" uniqueCount="168">
  <si>
    <t>Total Cost</t>
  </si>
  <si>
    <t>Badge</t>
  </si>
  <si>
    <t>Points</t>
  </si>
  <si>
    <t>Mentor</t>
  </si>
  <si>
    <t>Points Ratio</t>
  </si>
  <si>
    <t>Number Given Monthly</t>
  </si>
  <si>
    <t>Points Per Month</t>
  </si>
  <si>
    <t>Thank You</t>
  </si>
  <si>
    <t>Responsive</t>
  </si>
  <si>
    <t>Badge Description</t>
  </si>
  <si>
    <t>Inspire</t>
  </si>
  <si>
    <t>Integrity</t>
  </si>
  <si>
    <t>Work Together</t>
  </si>
  <si>
    <t>Great Leadership</t>
  </si>
  <si>
    <t>Drive To Action</t>
  </si>
  <si>
    <t>Customer Care</t>
  </si>
  <si>
    <t>Expert</t>
  </si>
  <si>
    <t>Skilled</t>
  </si>
  <si>
    <t>Brilliant</t>
  </si>
  <si>
    <t>Determined</t>
  </si>
  <si>
    <t>Empower</t>
  </si>
  <si>
    <t>Enthusiastic</t>
  </si>
  <si>
    <t>Type badge description here</t>
  </si>
  <si>
    <t>Resourceful</t>
  </si>
  <si>
    <t>Take Ownership</t>
  </si>
  <si>
    <t>Be Brave</t>
  </si>
  <si>
    <t>Gold</t>
  </si>
  <si>
    <t>Silver</t>
  </si>
  <si>
    <t>Bronze</t>
  </si>
  <si>
    <t>Diamond</t>
  </si>
  <si>
    <t>Ruby</t>
  </si>
  <si>
    <t>Sapphire</t>
  </si>
  <si>
    <t>Excellence</t>
  </si>
  <si>
    <t>Caring</t>
  </si>
  <si>
    <t>Responsibility</t>
  </si>
  <si>
    <t>Innovation</t>
  </si>
  <si>
    <t>Respect</t>
  </si>
  <si>
    <t>Strength</t>
  </si>
  <si>
    <t>Openness</t>
  </si>
  <si>
    <t>Wellness</t>
  </si>
  <si>
    <t>You Rock</t>
  </si>
  <si>
    <t>Positivity</t>
  </si>
  <si>
    <t>Blood Donation</t>
  </si>
  <si>
    <t>Volunteer</t>
  </si>
  <si>
    <t>Amazon Gift Card</t>
  </si>
  <si>
    <t>Visa Gift Card</t>
  </si>
  <si>
    <t>Nintendo Gift Card</t>
  </si>
  <si>
    <t>Reward</t>
  </si>
  <si>
    <t>Type</t>
  </si>
  <si>
    <t>Quantity</t>
  </si>
  <si>
    <t>Interval</t>
  </si>
  <si>
    <t>Value</t>
  </si>
  <si>
    <t>Provider-Fulfilled</t>
  </si>
  <si>
    <t>Day Off</t>
  </si>
  <si>
    <t>Company-Fulfilled</t>
  </si>
  <si>
    <t>Monthly</t>
  </si>
  <si>
    <t>Company Hat</t>
  </si>
  <si>
    <t>Starbucks Gift Card</t>
  </si>
  <si>
    <t>Company Mug</t>
  </si>
  <si>
    <t>Provider-Fulfilled+B6:B55</t>
  </si>
  <si>
    <t>Role</t>
  </si>
  <si>
    <t>Everyone</t>
  </si>
  <si>
    <t>Manager</t>
  </si>
  <si>
    <t>Over/Under Budget</t>
  </si>
  <si>
    <t>Total Left</t>
  </si>
  <si>
    <t>Performance</t>
  </si>
  <si>
    <t>Peer-to-Peer</t>
  </si>
  <si>
    <t>Retirement</t>
  </si>
  <si>
    <t>Badge Ideas</t>
  </si>
  <si>
    <t>Milestones</t>
  </si>
  <si>
    <t>Executive</t>
  </si>
  <si>
    <t>Hall of Fame</t>
  </si>
  <si>
    <t>Customer Service</t>
  </si>
  <si>
    <t>Star Employee</t>
  </si>
  <si>
    <t>Social</t>
  </si>
  <si>
    <t>Insightful</t>
  </si>
  <si>
    <t>Coffee Maker</t>
  </si>
  <si>
    <t>Early Brid</t>
  </si>
  <si>
    <t>Great Team</t>
  </si>
  <si>
    <t>Top Performer</t>
  </si>
  <si>
    <t>Happy Birthday!</t>
  </si>
  <si>
    <t>Wedding Anniversary</t>
  </si>
  <si>
    <t>Work Anniversary</t>
  </si>
  <si>
    <t>Promotion</t>
  </si>
  <si>
    <t>Tasks</t>
  </si>
  <si>
    <t>Certification</t>
  </si>
  <si>
    <t>First Aid Training</t>
  </si>
  <si>
    <t>Course Completion</t>
  </si>
  <si>
    <t xml:space="preserve">Charitible </t>
  </si>
  <si>
    <t>Educater</t>
  </si>
  <si>
    <t>Top Seller</t>
  </si>
  <si>
    <t>Training</t>
  </si>
  <si>
    <t>Wordsmith</t>
  </si>
  <si>
    <t>Passion</t>
  </si>
  <si>
    <t>Trust</t>
  </si>
  <si>
    <t>Creative</t>
  </si>
  <si>
    <t>Collaborate</t>
  </si>
  <si>
    <t>Attendance</t>
  </si>
  <si>
    <t>Hero</t>
  </si>
  <si>
    <t>Champion</t>
  </si>
  <si>
    <t>Health Challenge</t>
  </si>
  <si>
    <t>Green Lifestyle</t>
  </si>
  <si>
    <t>Star</t>
  </si>
  <si>
    <t>Honesty</t>
  </si>
  <si>
    <t>Accountabiity</t>
  </si>
  <si>
    <t>Commitment</t>
  </si>
  <si>
    <t>Humility</t>
  </si>
  <si>
    <t>Fun</t>
  </si>
  <si>
    <t>Contstant Improvement</t>
  </si>
  <si>
    <t>Diversity</t>
  </si>
  <si>
    <t>Quality</t>
  </si>
  <si>
    <t>Teamwork</t>
  </si>
  <si>
    <t>Good Citizenship</t>
  </si>
  <si>
    <t>Reinforcing Company Values</t>
  </si>
  <si>
    <t>Reinforcing Wellness</t>
  </si>
  <si>
    <t>Researcher</t>
  </si>
  <si>
    <t>Stewardship</t>
  </si>
  <si>
    <t>Client Value</t>
  </si>
  <si>
    <t>Genuine</t>
  </si>
  <si>
    <t>Exceptional</t>
  </si>
  <si>
    <t>Involved</t>
  </si>
  <si>
    <t>Empathy</t>
  </si>
  <si>
    <t>Reach</t>
  </si>
  <si>
    <t>Learn</t>
  </si>
  <si>
    <t>Give</t>
  </si>
  <si>
    <t>Focused</t>
  </si>
  <si>
    <t>Bold</t>
  </si>
  <si>
    <t>Entreprenuerial Spirit</t>
  </si>
  <si>
    <t>Outperform</t>
  </si>
  <si>
    <t>Service Matters</t>
  </si>
  <si>
    <t>Accessible</t>
  </si>
  <si>
    <t>Pay it Forward</t>
  </si>
  <si>
    <t>Support</t>
  </si>
  <si>
    <t>Persevere</t>
  </si>
  <si>
    <t>Follows the Golden Rule</t>
  </si>
  <si>
    <t>Principled</t>
  </si>
  <si>
    <t>Proactive</t>
  </si>
  <si>
    <t>Egalitarian</t>
  </si>
  <si>
    <t>Reliable</t>
  </si>
  <si>
    <t>Optimize</t>
  </si>
  <si>
    <t>MANAGER BUDGET:</t>
  </si>
  <si>
    <t>MONTHLY</t>
  </si>
  <si>
    <t>Manger</t>
  </si>
  <si>
    <t>Admin</t>
  </si>
  <si>
    <t>Collaboration</t>
  </si>
  <si>
    <t>Overacheiver Award</t>
  </si>
  <si>
    <t>CEO Award</t>
  </si>
  <si>
    <t>CEO</t>
  </si>
  <si>
    <t>Manager Count</t>
  </si>
  <si>
    <t>Employee Count</t>
  </si>
  <si>
    <t>Leader Count</t>
  </si>
  <si>
    <t>BUDGET OVERVIEW</t>
  </si>
  <si>
    <t>Employee</t>
  </si>
  <si>
    <t>Leadership</t>
  </si>
  <si>
    <t>BADGE ALLOTMENT FOR LEADERSHIP</t>
  </si>
  <si>
    <t>BADGE ALLOTMENT FOR MANAGERS</t>
  </si>
  <si>
    <t xml:space="preserve">Mutuality </t>
  </si>
  <si>
    <t>Ideal Monthly Budget</t>
  </si>
  <si>
    <t>Monthly Badge Budget</t>
  </si>
  <si>
    <t>Difference</t>
  </si>
  <si>
    <t>Budgets</t>
  </si>
  <si>
    <t>EMPLOYEE BUDGET</t>
  </si>
  <si>
    <t>LEADERSHIP BUDGET</t>
  </si>
  <si>
    <t>REWARDS TO OFFER</t>
  </si>
  <si>
    <t>PROVIDER- FULFILLED</t>
  </si>
  <si>
    <t>COMPANY- FULFILLED</t>
  </si>
  <si>
    <t>No Limit</t>
  </si>
  <si>
    <t>BADGE ALLOTMENT FOR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</si>
</sst>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20" x14ac:knownFonts="1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20"/>
      <color theme="2"/>
      <name val="Calibri Light"/>
      <family val="2"/>
      <scheme val="major"/>
    </font>
    <font>
      <sz val="18"/>
      <color theme="3"/>
      <name val="Avenir Book"/>
      <family val="2"/>
    </font>
    <font>
      <sz val="10"/>
      <color theme="1" tint="0.34998626667073579"/>
      <name val="Avenir Book"/>
      <family val="2"/>
    </font>
    <font>
      <sz val="12"/>
      <color theme="1"/>
      <name val="Avenir Book"/>
      <family val="2"/>
    </font>
    <font>
      <sz val="18"/>
      <color theme="0"/>
      <name val="Avenir Book"/>
      <family val="2"/>
    </font>
    <font>
      <b/>
      <sz val="13"/>
      <color theme="0"/>
      <name val="Avenir Book"/>
      <family val="2"/>
    </font>
    <font>
      <b/>
      <sz val="12"/>
      <color theme="0"/>
      <name val="Avenir Book"/>
      <family val="2"/>
    </font>
    <font>
      <sz val="12"/>
      <color theme="0"/>
      <name val="Avenir Book"/>
      <family val="2"/>
    </font>
    <font>
      <b/>
      <sz val="18"/>
      <color theme="0"/>
      <name val="Avenir Book"/>
      <family val="2"/>
    </font>
    <font>
      <b/>
      <sz val="18"/>
      <color theme="3"/>
      <name val="Avenir Book"/>
      <family val="2"/>
    </font>
    <font>
      <b/>
      <sz val="20"/>
      <color theme="2"/>
      <name val="Avenir Book"/>
      <family val="2"/>
    </font>
    <font>
      <sz val="18"/>
      <color theme="1"/>
      <name val="Avenir Book"/>
      <family val="2"/>
    </font>
    <font>
      <sz val="12"/>
      <color rgb="FF000000"/>
      <name val="Avenir Book"/>
      <family val="2"/>
    </font>
    <font>
      <b/>
      <sz val="18"/>
      <color theme="1"/>
      <name val="Avenir Book"/>
      <family val="2"/>
    </font>
    <font>
      <b/>
      <sz val="14"/>
      <color theme="0"/>
      <name val="Avenir Book"/>
      <family val="2"/>
    </font>
    <font>
      <sz val="12"/>
      <color theme="9" tint="0.39997558519241921"/>
      <name val="Avenir Book"/>
      <family val="2"/>
    </font>
    <font>
      <b/>
      <sz val="12"/>
      <color theme="1"/>
      <name val="Avenir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164" fontId="3" fillId="2" borderId="0">
      <alignment horizontal="center" vertical="center"/>
    </xf>
  </cellStyleXfs>
  <cellXfs count="77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3" borderId="2" xfId="2" applyFont="1" applyFill="1" applyBorder="1" applyAlignment="1" applyProtection="1">
      <alignment horizont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wrapText="1"/>
    </xf>
    <xf numFmtId="164" fontId="13" fillId="5" borderId="2" xfId="3" applyFont="1" applyFill="1" applyBorder="1">
      <alignment horizontal="center" vertical="center"/>
    </xf>
    <xf numFmtId="0" fontId="7" fillId="3" borderId="0" xfId="1" applyFont="1" applyFill="1" applyAlignment="1" applyProtection="1">
      <alignment wrapText="1"/>
    </xf>
    <xf numFmtId="0" fontId="4" fillId="3" borderId="0" xfId="1" applyFont="1" applyFill="1" applyAlignment="1" applyProtection="1">
      <alignment wrapText="1"/>
    </xf>
    <xf numFmtId="0" fontId="7" fillId="3" borderId="3" xfId="1" applyNumberFormat="1" applyFont="1" applyFill="1" applyBorder="1" applyAlignment="1" applyProtection="1">
      <alignment horizontal="center"/>
      <protection locked="0"/>
    </xf>
    <xf numFmtId="0" fontId="4" fillId="4" borderId="3" xfId="1" applyNumberFormat="1" applyFont="1" applyFill="1" applyBorder="1" applyAlignment="1" applyProtection="1">
      <alignment horizontal="center" vertical="top"/>
      <protection locked="0"/>
    </xf>
    <xf numFmtId="0" fontId="6" fillId="4" borderId="3" xfId="0" applyFont="1" applyFill="1" applyBorder="1" applyAlignment="1">
      <alignment horizontal="center"/>
    </xf>
    <xf numFmtId="0" fontId="6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4" fillId="3" borderId="0" xfId="1" applyFont="1" applyFill="1" applyAlignment="1">
      <alignment horizontal="center" wrapText="1"/>
    </xf>
    <xf numFmtId="6" fontId="11" fillId="5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/>
    <xf numFmtId="0" fontId="6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6" fillId="0" borderId="0" xfId="0" applyFont="1" applyFill="1"/>
    <xf numFmtId="6" fontId="11" fillId="3" borderId="0" xfId="1" applyNumberFormat="1" applyFont="1" applyFill="1" applyAlignment="1" applyProtection="1">
      <alignment horizontal="center" wrapText="1"/>
    </xf>
    <xf numFmtId="0" fontId="15" fillId="6" borderId="2" xfId="0" applyFont="1" applyFill="1" applyBorder="1" applyAlignment="1">
      <alignment horizontal="center" vertical="center"/>
    </xf>
    <xf numFmtId="0" fontId="17" fillId="3" borderId="0" xfId="1" applyFont="1" applyFill="1" applyAlignment="1">
      <alignment horizontal="center" wrapText="1"/>
    </xf>
    <xf numFmtId="0" fontId="7" fillId="0" borderId="0" xfId="1" applyNumberFormat="1" applyFont="1" applyFill="1" applyBorder="1" applyAlignment="1" applyProtection="1">
      <alignment horizontal="center"/>
      <protection locked="0"/>
    </xf>
    <xf numFmtId="0" fontId="16" fillId="0" borderId="0" xfId="1" applyNumberFormat="1" applyFont="1" applyFill="1" applyBorder="1" applyAlignment="1" applyProtection="1">
      <alignment horizontal="center" vertical="center"/>
      <protection locked="0"/>
    </xf>
    <xf numFmtId="164" fontId="16" fillId="0" borderId="0" xfId="1" applyNumberFormat="1" applyFont="1" applyFill="1" applyBorder="1" applyAlignment="1" applyProtection="1">
      <alignment horizontal="center" vertical="center"/>
    </xf>
    <xf numFmtId="6" fontId="14" fillId="4" borderId="2" xfId="1" applyNumberFormat="1" applyFont="1" applyFill="1" applyBorder="1" applyAlignment="1">
      <alignment horizontal="center" wrapText="1"/>
    </xf>
    <xf numFmtId="0" fontId="8" fillId="3" borderId="4" xfId="2" applyFont="1" applyFill="1" applyBorder="1" applyAlignment="1" applyProtection="1">
      <alignment horizontal="center"/>
    </xf>
    <xf numFmtId="0" fontId="17" fillId="3" borderId="0" xfId="1" applyFont="1" applyFill="1" applyBorder="1" applyAlignment="1">
      <alignment horizontal="center" wrapText="1"/>
    </xf>
    <xf numFmtId="164" fontId="13" fillId="5" borderId="4" xfId="3" applyFont="1" applyFill="1" applyBorder="1">
      <alignment horizontal="center" vertical="center"/>
    </xf>
    <xf numFmtId="0" fontId="14" fillId="3" borderId="5" xfId="1" applyFont="1" applyFill="1" applyBorder="1" applyAlignment="1">
      <alignment horizontal="left" wrapText="1"/>
    </xf>
    <xf numFmtId="0" fontId="11" fillId="3" borderId="0" xfId="1" applyFont="1" applyFill="1" applyBorder="1" applyAlignment="1">
      <alignment wrapText="1"/>
    </xf>
    <xf numFmtId="0" fontId="4" fillId="3" borderId="0" xfId="1" applyFont="1" applyFill="1" applyAlignment="1">
      <alignment wrapText="1"/>
    </xf>
    <xf numFmtId="0" fontId="14" fillId="3" borderId="0" xfId="1" applyFont="1" applyFill="1" applyBorder="1" applyAlignment="1">
      <alignment horizontal="center" wrapText="1"/>
    </xf>
    <xf numFmtId="0" fontId="14" fillId="3" borderId="0" xfId="1" applyFont="1" applyFill="1" applyBorder="1" applyAlignment="1">
      <alignment horizontal="left" wrapText="1"/>
    </xf>
    <xf numFmtId="6" fontId="14" fillId="3" borderId="0" xfId="1" applyNumberFormat="1" applyFont="1" applyFill="1" applyBorder="1" applyAlignment="1">
      <alignment horizontal="center" wrapText="1"/>
    </xf>
    <xf numFmtId="6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6" xfId="1" applyNumberFormat="1" applyFont="1" applyFill="1" applyBorder="1" applyAlignment="1" applyProtection="1">
      <alignment horizontal="center"/>
      <protection locked="0"/>
    </xf>
    <xf numFmtId="0" fontId="8" fillId="3" borderId="0" xfId="2" applyFont="1" applyFill="1" applyBorder="1" applyAlignment="1" applyProtection="1">
      <alignment horizontal="center"/>
    </xf>
    <xf numFmtId="164" fontId="13" fillId="3" borderId="0" xfId="3" applyFont="1" applyFill="1" applyBorder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8" fillId="0" borderId="0" xfId="2" applyFont="1" applyFill="1" applyBorder="1" applyAlignment="1" applyProtection="1">
      <alignment horizontal="center"/>
    </xf>
    <xf numFmtId="164" fontId="13" fillId="0" borderId="0" xfId="3" applyFont="1" applyFill="1" applyBorder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6" fillId="4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6" fontId="19" fillId="4" borderId="2" xfId="0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9" fillId="5" borderId="0" xfId="1" applyFont="1" applyFill="1" applyBorder="1" applyAlignment="1">
      <alignment horizontal="center" vertical="center" wrapText="1"/>
    </xf>
    <xf numFmtId="6" fontId="9" fillId="7" borderId="2" xfId="0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165" fontId="6" fillId="4" borderId="3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6" fontId="19" fillId="7" borderId="0" xfId="0" applyNumberFormat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9" fillId="7" borderId="0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wrapText="1"/>
    </xf>
    <xf numFmtId="0" fontId="4" fillId="3" borderId="0" xfId="1" applyFont="1" applyFill="1" applyBorder="1" applyAlignment="1">
      <alignment wrapText="1"/>
    </xf>
    <xf numFmtId="0" fontId="11" fillId="3" borderId="0" xfId="1" applyFont="1" applyFill="1" applyAlignment="1">
      <alignment wrapText="1"/>
    </xf>
    <xf numFmtId="0" fontId="12" fillId="3" borderId="0" xfId="1" applyFont="1" applyFill="1" applyAlignment="1">
      <alignment wrapText="1"/>
    </xf>
  </cellXfs>
  <cellStyles count="4">
    <cellStyle name="Heading 2" xfId="2" builtinId="17"/>
    <cellStyle name="Monthly Loan Payment" xfId="3" xr:uid="{5834005D-8E02-7B45-AA89-1CBF473B412E}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947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0</xdr:row>
      <xdr:rowOff>12700</xdr:rowOff>
    </xdr:from>
    <xdr:to>
      <xdr:col>6</xdr:col>
      <xdr:colOff>2540000</xdr:colOff>
      <xdr:row>2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BEC161-7647-4E4B-A086-2A7182DA356C}"/>
            </a:ext>
          </a:extLst>
        </xdr:cNvPr>
        <xdr:cNvSpPr txBox="1"/>
      </xdr:nvSpPr>
      <xdr:spPr>
        <a:xfrm>
          <a:off x="10896600" y="12700"/>
          <a:ext cx="2451100" cy="68580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Do</a:t>
          </a:r>
          <a:r>
            <a:rPr lang="en-US" sz="1100" baseline="0">
              <a:solidFill>
                <a:schemeClr val="bg1"/>
              </a:solidFill>
            </a:rPr>
            <a:t> not edit blue areas. Only cells in green may be edited.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</xdr:row>
      <xdr:rowOff>25400</xdr:rowOff>
    </xdr:from>
    <xdr:to>
      <xdr:col>8</xdr:col>
      <xdr:colOff>2209800</xdr:colOff>
      <xdr:row>12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683D37-8AC4-324B-87FE-C2C366E429A3}"/>
            </a:ext>
          </a:extLst>
        </xdr:cNvPr>
        <xdr:cNvSpPr txBox="1"/>
      </xdr:nvSpPr>
      <xdr:spPr>
        <a:xfrm>
          <a:off x="13843000" y="927100"/>
          <a:ext cx="2095500" cy="199390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Badges</a:t>
          </a:r>
          <a:r>
            <a:rPr lang="en-US" sz="1100" baseline="0">
              <a:solidFill>
                <a:schemeClr val="bg1"/>
              </a:solidFill>
            </a:rPr>
            <a:t> limits applied are </a:t>
          </a:r>
          <a:r>
            <a:rPr lang="en-US" sz="1100">
              <a:solidFill>
                <a:schemeClr val="bg1"/>
              </a:solidFill>
            </a:rPr>
            <a:t>per user, per your</a:t>
          </a:r>
          <a:r>
            <a:rPr lang="en-US" sz="1100" baseline="0">
              <a:solidFill>
                <a:schemeClr val="bg1"/>
              </a:solidFill>
            </a:rPr>
            <a:t> chosen time interval; Daily, Weekly, Monthly, Quarterly, Trimester, or Annualy</a:t>
          </a:r>
          <a:r>
            <a:rPr lang="en-US" sz="1100">
              <a:solidFill>
                <a:schemeClr val="bg1"/>
              </a:solidFill>
            </a:rPr>
            <a:t>. Badges may be limited by role, and can</a:t>
          </a:r>
          <a:r>
            <a:rPr lang="en-US" sz="1100" baseline="0">
              <a:solidFill>
                <a:schemeClr val="bg1"/>
              </a:solidFill>
            </a:rPr>
            <a:t> be set to</a:t>
          </a:r>
          <a:r>
            <a:rPr lang="en-US" sz="1100">
              <a:solidFill>
                <a:schemeClr val="bg1"/>
              </a:solidFill>
            </a:rPr>
            <a:t> require approval to help limit how many can be given</a:t>
          </a:r>
        </a:p>
      </xdr:txBody>
    </xdr:sp>
    <xdr:clientData/>
  </xdr:twoCellAnchor>
  <xdr:twoCellAnchor>
    <xdr:from>
      <xdr:col>8</xdr:col>
      <xdr:colOff>127000</xdr:colOff>
      <xdr:row>12</xdr:row>
      <xdr:rowOff>203200</xdr:rowOff>
    </xdr:from>
    <xdr:to>
      <xdr:col>8</xdr:col>
      <xdr:colOff>2209800</xdr:colOff>
      <xdr:row>17</xdr:row>
      <xdr:rowOff>101600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7254A9-C10D-8F46-85C4-53A208869EC7}"/>
            </a:ext>
          </a:extLst>
        </xdr:cNvPr>
        <xdr:cNvSpPr txBox="1"/>
      </xdr:nvSpPr>
      <xdr:spPr>
        <a:xfrm>
          <a:off x="13855700" y="3048000"/>
          <a:ext cx="2082800" cy="97790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Do</a:t>
          </a:r>
          <a:r>
            <a:rPr lang="en-US" sz="1100" baseline="0">
              <a:solidFill>
                <a:schemeClr val="bg1"/>
              </a:solidFill>
            </a:rPr>
            <a:t> not edit dark blue areas. Only cells in green may be edited.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</xdr:row>
      <xdr:rowOff>25400</xdr:rowOff>
    </xdr:from>
    <xdr:to>
      <xdr:col>8</xdr:col>
      <xdr:colOff>2209800</xdr:colOff>
      <xdr:row>12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A58424-9793-DC41-83E4-5654801EBCD9}"/>
            </a:ext>
          </a:extLst>
        </xdr:cNvPr>
        <xdr:cNvSpPr txBox="1"/>
      </xdr:nvSpPr>
      <xdr:spPr>
        <a:xfrm>
          <a:off x="17043400" y="927100"/>
          <a:ext cx="2095500" cy="199390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Badges</a:t>
          </a:r>
          <a:r>
            <a:rPr lang="en-US" sz="1100" baseline="0">
              <a:solidFill>
                <a:schemeClr val="bg1"/>
              </a:solidFill>
            </a:rPr>
            <a:t> limits applied are </a:t>
          </a:r>
          <a:r>
            <a:rPr lang="en-US" sz="1100">
              <a:solidFill>
                <a:schemeClr val="bg1"/>
              </a:solidFill>
            </a:rPr>
            <a:t>per user, per your</a:t>
          </a:r>
          <a:r>
            <a:rPr lang="en-US" sz="1100" baseline="0">
              <a:solidFill>
                <a:schemeClr val="bg1"/>
              </a:solidFill>
            </a:rPr>
            <a:t> chosen time interval; Daily, Weekly, Monthly, Quarterly, Trimester, or Annualy</a:t>
          </a:r>
          <a:r>
            <a:rPr lang="en-US" sz="1100">
              <a:solidFill>
                <a:schemeClr val="bg1"/>
              </a:solidFill>
            </a:rPr>
            <a:t>. Badges may be limited by role, and can</a:t>
          </a:r>
          <a:r>
            <a:rPr lang="en-US" sz="1100" baseline="0">
              <a:solidFill>
                <a:schemeClr val="bg1"/>
              </a:solidFill>
            </a:rPr>
            <a:t> be set to</a:t>
          </a:r>
          <a:r>
            <a:rPr lang="en-US" sz="1100">
              <a:solidFill>
                <a:schemeClr val="bg1"/>
              </a:solidFill>
            </a:rPr>
            <a:t> require approval to help limit how many can be given</a:t>
          </a:r>
        </a:p>
      </xdr:txBody>
    </xdr:sp>
    <xdr:clientData/>
  </xdr:twoCellAnchor>
  <xdr:twoCellAnchor>
    <xdr:from>
      <xdr:col>8</xdr:col>
      <xdr:colOff>127000</xdr:colOff>
      <xdr:row>12</xdr:row>
      <xdr:rowOff>203200</xdr:rowOff>
    </xdr:from>
    <xdr:to>
      <xdr:col>8</xdr:col>
      <xdr:colOff>2209800</xdr:colOff>
      <xdr:row>17</xdr:row>
      <xdr:rowOff>101600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CD4315-9677-8541-9E1A-EFB80F97C743}"/>
            </a:ext>
          </a:extLst>
        </xdr:cNvPr>
        <xdr:cNvSpPr txBox="1"/>
      </xdr:nvSpPr>
      <xdr:spPr>
        <a:xfrm>
          <a:off x="17056100" y="3048000"/>
          <a:ext cx="2082800" cy="97790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Do</a:t>
          </a:r>
          <a:r>
            <a:rPr lang="en-US" sz="1100" baseline="0">
              <a:solidFill>
                <a:schemeClr val="bg1"/>
              </a:solidFill>
            </a:rPr>
            <a:t> not edit dark blue areas. Only cells in green may be edited.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</xdr:row>
      <xdr:rowOff>25400</xdr:rowOff>
    </xdr:from>
    <xdr:to>
      <xdr:col>8</xdr:col>
      <xdr:colOff>2209800</xdr:colOff>
      <xdr:row>12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8513A15-75D5-964B-A521-22D434F7BD91}"/>
            </a:ext>
          </a:extLst>
        </xdr:cNvPr>
        <xdr:cNvSpPr txBox="1"/>
      </xdr:nvSpPr>
      <xdr:spPr>
        <a:xfrm>
          <a:off x="17043400" y="927100"/>
          <a:ext cx="2095500" cy="199390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Badges</a:t>
          </a:r>
          <a:r>
            <a:rPr lang="en-US" sz="1100" baseline="0">
              <a:solidFill>
                <a:schemeClr val="bg1"/>
              </a:solidFill>
            </a:rPr>
            <a:t> limits applied are </a:t>
          </a:r>
          <a:r>
            <a:rPr lang="en-US" sz="1100">
              <a:solidFill>
                <a:schemeClr val="bg1"/>
              </a:solidFill>
            </a:rPr>
            <a:t>per user, per your</a:t>
          </a:r>
          <a:r>
            <a:rPr lang="en-US" sz="1100" baseline="0">
              <a:solidFill>
                <a:schemeClr val="bg1"/>
              </a:solidFill>
            </a:rPr>
            <a:t> chosen time interval; Daily, Weekly, Monthly, Quarterly, Trimester, or Annualy</a:t>
          </a:r>
          <a:r>
            <a:rPr lang="en-US" sz="1100">
              <a:solidFill>
                <a:schemeClr val="bg1"/>
              </a:solidFill>
            </a:rPr>
            <a:t>. Badges may be limited by role, and can</a:t>
          </a:r>
          <a:r>
            <a:rPr lang="en-US" sz="1100" baseline="0">
              <a:solidFill>
                <a:schemeClr val="bg1"/>
              </a:solidFill>
            </a:rPr>
            <a:t> be set to</a:t>
          </a:r>
          <a:r>
            <a:rPr lang="en-US" sz="1100">
              <a:solidFill>
                <a:schemeClr val="bg1"/>
              </a:solidFill>
            </a:rPr>
            <a:t> require approval to help limit how many can be given</a:t>
          </a:r>
        </a:p>
      </xdr:txBody>
    </xdr:sp>
    <xdr:clientData/>
  </xdr:twoCellAnchor>
  <xdr:twoCellAnchor>
    <xdr:from>
      <xdr:col>8</xdr:col>
      <xdr:colOff>127000</xdr:colOff>
      <xdr:row>12</xdr:row>
      <xdr:rowOff>203200</xdr:rowOff>
    </xdr:from>
    <xdr:to>
      <xdr:col>8</xdr:col>
      <xdr:colOff>2209800</xdr:colOff>
      <xdr:row>17</xdr:row>
      <xdr:rowOff>101600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CAF2C59-7ABD-2B49-9385-2F11FF379757}"/>
            </a:ext>
          </a:extLst>
        </xdr:cNvPr>
        <xdr:cNvSpPr txBox="1"/>
      </xdr:nvSpPr>
      <xdr:spPr>
        <a:xfrm>
          <a:off x="17056100" y="3048000"/>
          <a:ext cx="2082800" cy="97790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Do</a:t>
          </a:r>
          <a:r>
            <a:rPr lang="en-US" sz="1100" baseline="0">
              <a:solidFill>
                <a:schemeClr val="bg1"/>
              </a:solidFill>
            </a:rPr>
            <a:t> not edit dark blue areas. Only cells in green may be edited.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114300</xdr:colOff>
      <xdr:row>3</xdr:row>
      <xdr:rowOff>25400</xdr:rowOff>
    </xdr:from>
    <xdr:to>
      <xdr:col>8</xdr:col>
      <xdr:colOff>2209800</xdr:colOff>
      <xdr:row>12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41EC666-F60C-4543-B8D0-0068289CBB3D}"/>
            </a:ext>
          </a:extLst>
        </xdr:cNvPr>
        <xdr:cNvSpPr txBox="1"/>
      </xdr:nvSpPr>
      <xdr:spPr>
        <a:xfrm>
          <a:off x="17043400" y="927100"/>
          <a:ext cx="2095500" cy="199390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Badges</a:t>
          </a:r>
          <a:r>
            <a:rPr lang="en-US" sz="1100" baseline="0">
              <a:solidFill>
                <a:schemeClr val="bg1"/>
              </a:solidFill>
            </a:rPr>
            <a:t> limits applied are </a:t>
          </a:r>
          <a:r>
            <a:rPr lang="en-US" sz="1100">
              <a:solidFill>
                <a:schemeClr val="bg1"/>
              </a:solidFill>
            </a:rPr>
            <a:t>per user, per your</a:t>
          </a:r>
          <a:r>
            <a:rPr lang="en-US" sz="1100" baseline="0">
              <a:solidFill>
                <a:schemeClr val="bg1"/>
              </a:solidFill>
            </a:rPr>
            <a:t> chosen time interval; Daily, Weekly, Monthly, Quarterly, Trimester, or Annualy</a:t>
          </a:r>
          <a:r>
            <a:rPr lang="en-US" sz="1100">
              <a:solidFill>
                <a:schemeClr val="bg1"/>
              </a:solidFill>
            </a:rPr>
            <a:t>. Badges may be limited by role, and can</a:t>
          </a:r>
          <a:r>
            <a:rPr lang="en-US" sz="1100" baseline="0">
              <a:solidFill>
                <a:schemeClr val="bg1"/>
              </a:solidFill>
            </a:rPr>
            <a:t> be set to</a:t>
          </a:r>
          <a:r>
            <a:rPr lang="en-US" sz="1100">
              <a:solidFill>
                <a:schemeClr val="bg1"/>
              </a:solidFill>
            </a:rPr>
            <a:t> require approval to help limit how many can be given</a:t>
          </a:r>
        </a:p>
      </xdr:txBody>
    </xdr:sp>
    <xdr:clientData/>
  </xdr:twoCellAnchor>
  <xdr:twoCellAnchor>
    <xdr:from>
      <xdr:col>8</xdr:col>
      <xdr:colOff>127000</xdr:colOff>
      <xdr:row>12</xdr:row>
      <xdr:rowOff>203200</xdr:rowOff>
    </xdr:from>
    <xdr:to>
      <xdr:col>8</xdr:col>
      <xdr:colOff>2209800</xdr:colOff>
      <xdr:row>17</xdr:row>
      <xdr:rowOff>101600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AF1099F-46DE-EF4E-96B2-544E78E72C89}"/>
            </a:ext>
          </a:extLst>
        </xdr:cNvPr>
        <xdr:cNvSpPr txBox="1"/>
      </xdr:nvSpPr>
      <xdr:spPr>
        <a:xfrm>
          <a:off x="17056100" y="3048000"/>
          <a:ext cx="2082800" cy="97790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Do</a:t>
          </a:r>
          <a:r>
            <a:rPr lang="en-US" sz="1100" baseline="0">
              <a:solidFill>
                <a:schemeClr val="bg1"/>
              </a:solidFill>
            </a:rPr>
            <a:t> not edit dark blue areas. Only cells in green may be edited.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73B8-EAB1-1147-A24C-28F9899D2280}">
  <dimension ref="A1:V55"/>
  <sheetViews>
    <sheetView tabSelected="1" workbookViewId="0">
      <selection activeCell="H10" sqref="H10"/>
    </sheetView>
  </sheetViews>
  <sheetFormatPr baseColWidth="10" defaultRowHeight="17" x14ac:dyDescent="0.25"/>
  <cols>
    <col min="1" max="1" width="32.6640625" style="2" customWidth="1"/>
    <col min="2" max="2" width="26.83203125" style="2" customWidth="1"/>
    <col min="3" max="3" width="24.83203125" style="2" customWidth="1"/>
    <col min="4" max="4" width="22.83203125" style="2" customWidth="1"/>
    <col min="5" max="5" width="15.83203125" style="2" customWidth="1"/>
    <col min="6" max="6" width="20.6640625" style="3" customWidth="1"/>
    <col min="7" max="7" width="45.6640625" style="2" customWidth="1"/>
    <col min="8" max="8" width="53" style="2" customWidth="1"/>
    <col min="9" max="9" width="29.83203125" style="2" customWidth="1"/>
    <col min="10" max="10" width="17.6640625" style="2" customWidth="1"/>
    <col min="11" max="11" width="25.33203125" style="2" customWidth="1"/>
    <col min="12" max="15" width="10.83203125" style="2"/>
    <col min="16" max="16" width="45.6640625" style="2" customWidth="1"/>
    <col min="17" max="16384" width="10.83203125" style="2"/>
  </cols>
  <sheetData>
    <row r="1" spans="1:22" ht="26" customHeight="1" x14ac:dyDescent="0.4">
      <c r="A1" s="41" t="s">
        <v>151</v>
      </c>
      <c r="B1" s="41"/>
      <c r="C1" s="12"/>
      <c r="D1" s="32"/>
      <c r="E1" s="12"/>
      <c r="F1" s="38"/>
      <c r="G1" s="52"/>
      <c r="H1" s="52"/>
      <c r="I1" s="47"/>
      <c r="J1" s="33"/>
      <c r="K1" s="33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8" x14ac:dyDescent="0.4">
      <c r="A2" s="40"/>
      <c r="B2" s="44"/>
      <c r="C2" s="45"/>
      <c r="D2" s="24"/>
      <c r="E2" s="42"/>
      <c r="F2" s="43"/>
      <c r="G2" s="53"/>
      <c r="H2" s="54"/>
      <c r="I2" s="46"/>
      <c r="J2" s="34"/>
      <c r="K2" s="35"/>
      <c r="L2" s="27"/>
      <c r="M2" s="27"/>
      <c r="N2" s="27"/>
      <c r="O2" s="27"/>
      <c r="P2" s="27"/>
      <c r="Q2" s="19"/>
      <c r="R2" s="19"/>
      <c r="S2" s="19"/>
      <c r="T2" s="19"/>
      <c r="U2" s="19"/>
    </row>
    <row r="3" spans="1:22" x14ac:dyDescent="0.25">
      <c r="G3" s="27"/>
      <c r="H3" s="27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x14ac:dyDescent="0.25">
      <c r="A4" s="58" t="s">
        <v>157</v>
      </c>
      <c r="B4" s="61">
        <v>10000</v>
      </c>
      <c r="C4" s="58" t="s">
        <v>158</v>
      </c>
      <c r="D4" s="59">
        <f>+'Employee Budget'!G2+'Manager Budget'!G2+'Leadership Budget'!G2</f>
        <v>7750</v>
      </c>
      <c r="E4" s="58" t="s">
        <v>159</v>
      </c>
      <c r="F4" s="64">
        <f>B4-D4</f>
        <v>2250</v>
      </c>
      <c r="G4" s="20"/>
      <c r="H4" s="28"/>
      <c r="I4" s="28"/>
      <c r="J4" s="28"/>
      <c r="K4" s="22"/>
      <c r="L4" s="28"/>
      <c r="M4" s="29"/>
      <c r="N4" s="27"/>
      <c r="O4" s="27"/>
      <c r="P4" s="27"/>
      <c r="Q4" s="19"/>
      <c r="R4" s="19"/>
      <c r="S4" s="19"/>
      <c r="T4" s="19"/>
      <c r="U4" s="19"/>
    </row>
    <row r="5" spans="1:22" s="27" customFormat="1" x14ac:dyDescent="0.25">
      <c r="A5" s="69"/>
      <c r="B5" s="70"/>
      <c r="C5" s="69"/>
      <c r="D5" s="69"/>
      <c r="E5" s="69"/>
      <c r="F5" s="71" t="s">
        <v>63</v>
      </c>
      <c r="G5" s="20"/>
      <c r="H5" s="28"/>
      <c r="I5" s="28"/>
      <c r="J5" s="28"/>
      <c r="K5" s="22"/>
      <c r="L5" s="28"/>
    </row>
    <row r="6" spans="1:22" s="27" customFormat="1" x14ac:dyDescent="0.25">
      <c r="A6" s="69"/>
      <c r="B6" s="69"/>
      <c r="C6" s="69"/>
      <c r="D6" s="60" t="s">
        <v>160</v>
      </c>
      <c r="E6" s="69"/>
      <c r="F6" s="69"/>
      <c r="G6" s="20"/>
      <c r="H6" s="28"/>
      <c r="I6" s="28"/>
      <c r="J6" s="28"/>
      <c r="K6" s="22"/>
      <c r="L6" s="28"/>
    </row>
    <row r="7" spans="1:22" s="29" customFormat="1" ht="16" customHeight="1" x14ac:dyDescent="0.25">
      <c r="A7" s="69"/>
      <c r="B7" s="69"/>
      <c r="C7" s="69"/>
      <c r="D7" s="69"/>
      <c r="E7" s="69"/>
      <c r="F7" s="69"/>
      <c r="G7" s="20"/>
      <c r="H7" s="28"/>
      <c r="I7" s="28"/>
      <c r="J7" s="28"/>
      <c r="K7" s="22"/>
      <c r="L7" s="28"/>
      <c r="N7" s="27"/>
      <c r="O7" s="27"/>
      <c r="P7" s="27"/>
      <c r="Q7" s="27"/>
      <c r="R7" s="27"/>
      <c r="S7" s="27"/>
      <c r="T7" s="27"/>
      <c r="U7" s="27"/>
    </row>
    <row r="8" spans="1:22" s="27" customFormat="1" ht="28" customHeight="1" x14ac:dyDescent="0.25">
      <c r="A8" s="72"/>
      <c r="B8" s="72"/>
      <c r="C8" s="72"/>
      <c r="D8" s="62" t="s">
        <v>152</v>
      </c>
      <c r="E8" s="72"/>
      <c r="F8" s="72"/>
      <c r="G8" s="56"/>
      <c r="I8" s="28"/>
      <c r="J8" s="28"/>
      <c r="K8" s="28"/>
      <c r="L8" s="28"/>
    </row>
    <row r="9" spans="1:22" s="27" customFormat="1" ht="28" customHeight="1" x14ac:dyDescent="0.25">
      <c r="A9" s="72"/>
      <c r="B9" s="72"/>
      <c r="C9" s="72"/>
      <c r="D9" s="63">
        <f>+'Employee Budget'!G2</f>
        <v>0</v>
      </c>
      <c r="E9" s="72"/>
      <c r="F9" s="72"/>
      <c r="G9" s="56"/>
      <c r="I9" s="28"/>
      <c r="J9" s="28"/>
      <c r="K9" s="28"/>
      <c r="L9" s="28"/>
    </row>
    <row r="10" spans="1:22" s="27" customFormat="1" ht="28" customHeight="1" x14ac:dyDescent="0.25">
      <c r="A10" s="72"/>
      <c r="B10" s="72"/>
      <c r="C10" s="72"/>
      <c r="D10" s="62" t="s">
        <v>142</v>
      </c>
      <c r="E10" s="72"/>
      <c r="F10" s="72"/>
      <c r="G10" s="56"/>
      <c r="I10" s="28"/>
      <c r="J10" s="28"/>
      <c r="K10" s="28"/>
      <c r="L10" s="28"/>
    </row>
    <row r="11" spans="1:22" s="27" customFormat="1" ht="28" customHeight="1" x14ac:dyDescent="0.25">
      <c r="A11" s="72"/>
      <c r="B11" s="72"/>
      <c r="C11" s="72"/>
      <c r="D11" s="63">
        <f>+'Manager Budget'!G2</f>
        <v>2500</v>
      </c>
      <c r="E11" s="72"/>
      <c r="F11" s="72"/>
      <c r="G11" s="56"/>
      <c r="I11" s="28"/>
      <c r="J11" s="28"/>
      <c r="K11" s="28"/>
      <c r="L11" s="28"/>
    </row>
    <row r="12" spans="1:22" s="27" customFormat="1" ht="28" customHeight="1" x14ac:dyDescent="0.25">
      <c r="A12" s="72"/>
      <c r="B12" s="72"/>
      <c r="C12" s="72"/>
      <c r="D12" s="62" t="s">
        <v>153</v>
      </c>
      <c r="E12" s="72"/>
      <c r="F12" s="72"/>
      <c r="G12" s="56"/>
      <c r="I12" s="28"/>
      <c r="J12" s="28"/>
      <c r="K12" s="28"/>
      <c r="L12" s="28"/>
    </row>
    <row r="13" spans="1:22" s="27" customFormat="1" ht="28" customHeight="1" x14ac:dyDescent="0.25">
      <c r="A13" s="72"/>
      <c r="B13" s="72"/>
      <c r="C13" s="72"/>
      <c r="D13" s="63">
        <f>+'Leadership Budget'!G2</f>
        <v>5250</v>
      </c>
      <c r="E13" s="72"/>
      <c r="F13" s="72"/>
      <c r="G13" s="56"/>
      <c r="I13" s="28"/>
      <c r="J13" s="28"/>
      <c r="K13" s="28"/>
      <c r="L13" s="28"/>
    </row>
    <row r="14" spans="1:22" s="27" customFormat="1" ht="28" customHeight="1" x14ac:dyDescent="0.25">
      <c r="A14" s="72"/>
      <c r="B14" s="72"/>
      <c r="C14" s="72"/>
      <c r="D14" s="62"/>
      <c r="E14" s="72"/>
      <c r="F14" s="72"/>
      <c r="G14" s="56"/>
      <c r="I14" s="28"/>
      <c r="J14" s="28"/>
      <c r="K14" s="28"/>
      <c r="L14" s="28"/>
    </row>
    <row r="15" spans="1:22" x14ac:dyDescent="0.25">
      <c r="A15" s="56"/>
      <c r="B15" s="56"/>
      <c r="C15" s="56"/>
      <c r="D15" s="56"/>
      <c r="E15" s="56"/>
      <c r="F15" s="56"/>
      <c r="G15" s="57"/>
      <c r="H15" s="2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2" x14ac:dyDescent="0.25">
      <c r="A16" s="56"/>
      <c r="B16" s="56"/>
      <c r="C16" s="56"/>
      <c r="D16" s="56"/>
      <c r="E16" s="56"/>
      <c r="F16" s="56"/>
      <c r="G16" s="57"/>
      <c r="H16" s="2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1" customHeight="1" x14ac:dyDescent="0.25">
      <c r="A17" s="56"/>
      <c r="B17" s="56"/>
      <c r="C17" s="56"/>
      <c r="D17" s="56"/>
      <c r="E17" s="56"/>
      <c r="F17" s="56"/>
      <c r="G17" s="57"/>
      <c r="H17" s="2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x14ac:dyDescent="0.25">
      <c r="A18" s="56"/>
      <c r="B18" s="56"/>
      <c r="C18" s="56"/>
      <c r="D18" s="56"/>
      <c r="E18" s="56"/>
      <c r="F18" s="56"/>
      <c r="G18" s="57"/>
      <c r="H18" s="22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56"/>
      <c r="B19" s="56"/>
      <c r="C19" s="56"/>
      <c r="D19" s="56"/>
      <c r="E19" s="56"/>
      <c r="F19" s="56"/>
      <c r="G19" s="57"/>
      <c r="H19" s="22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x14ac:dyDescent="0.25">
      <c r="A20" s="56"/>
      <c r="B20" s="56"/>
      <c r="C20" s="56"/>
      <c r="D20" s="56"/>
      <c r="E20" s="56"/>
      <c r="F20" s="56"/>
      <c r="G20" s="57"/>
      <c r="H20" s="2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x14ac:dyDescent="0.25">
      <c r="A21" s="56"/>
      <c r="B21" s="56"/>
      <c r="C21" s="56"/>
      <c r="D21" s="56"/>
      <c r="E21" s="56"/>
      <c r="F21" s="56"/>
      <c r="G21" s="57"/>
      <c r="H21" s="2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x14ac:dyDescent="0.25">
      <c r="A22" s="56"/>
      <c r="B22" s="56"/>
      <c r="C22" s="56"/>
      <c r="D22" s="56"/>
      <c r="E22" s="56"/>
      <c r="F22" s="56"/>
      <c r="G22" s="57"/>
      <c r="H22" s="2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x14ac:dyDescent="0.25">
      <c r="A23" s="56"/>
      <c r="B23" s="56"/>
      <c r="C23" s="56"/>
      <c r="D23" s="56"/>
      <c r="E23" s="56"/>
      <c r="F23" s="56"/>
      <c r="G23" s="57"/>
      <c r="H23" s="2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x14ac:dyDescent="0.25">
      <c r="A24" s="56"/>
      <c r="B24" s="56"/>
      <c r="C24" s="56"/>
      <c r="D24" s="56"/>
      <c r="E24" s="56"/>
      <c r="F24" s="56"/>
      <c r="G24" s="57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x14ac:dyDescent="0.25">
      <c r="A25" s="56"/>
      <c r="B25" s="56"/>
      <c r="C25" s="56"/>
      <c r="D25" s="56"/>
      <c r="E25" s="56"/>
      <c r="F25" s="56"/>
      <c r="G25" s="57"/>
      <c r="H25" s="22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25">
      <c r="A26" s="56"/>
      <c r="B26" s="56"/>
      <c r="C26" s="56"/>
      <c r="D26" s="56"/>
      <c r="E26" s="56"/>
      <c r="F26" s="56"/>
      <c r="G26" s="57"/>
      <c r="H26" s="22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x14ac:dyDescent="0.25">
      <c r="A27" s="56"/>
      <c r="B27" s="56"/>
      <c r="C27" s="56"/>
      <c r="D27" s="56"/>
      <c r="E27" s="56"/>
      <c r="F27" s="56"/>
      <c r="G27" s="57"/>
      <c r="H27" s="2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x14ac:dyDescent="0.25">
      <c r="A28" s="56"/>
      <c r="B28" s="56"/>
      <c r="C28" s="56"/>
      <c r="D28" s="56"/>
      <c r="E28" s="56"/>
      <c r="F28" s="56"/>
      <c r="G28" s="57"/>
      <c r="H28" s="22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x14ac:dyDescent="0.25">
      <c r="A29" s="56"/>
      <c r="B29" s="56"/>
      <c r="C29" s="56"/>
      <c r="D29" s="56"/>
      <c r="E29" s="56"/>
      <c r="F29" s="56"/>
      <c r="G29" s="57"/>
      <c r="H29" s="2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x14ac:dyDescent="0.25">
      <c r="A30" s="56"/>
      <c r="B30" s="56"/>
      <c r="C30" s="56"/>
      <c r="D30" s="56"/>
      <c r="E30" s="56"/>
      <c r="F30" s="56"/>
      <c r="G30" s="57"/>
      <c r="H30" s="22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x14ac:dyDescent="0.25">
      <c r="A31" s="56"/>
      <c r="B31" s="56"/>
      <c r="C31" s="56"/>
      <c r="D31" s="56"/>
      <c r="E31" s="56"/>
      <c r="F31" s="56"/>
      <c r="G31" s="57"/>
      <c r="H31" s="22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x14ac:dyDescent="0.25">
      <c r="A32" s="56"/>
      <c r="B32" s="56"/>
      <c r="C32" s="56"/>
      <c r="D32" s="56"/>
      <c r="E32" s="56"/>
      <c r="F32" s="56"/>
      <c r="G32" s="57"/>
      <c r="H32" s="2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9" x14ac:dyDescent="0.25">
      <c r="A33" s="56"/>
      <c r="B33" s="56"/>
      <c r="C33" s="56"/>
      <c r="D33" s="56"/>
      <c r="E33" s="56"/>
      <c r="F33" s="56"/>
      <c r="G33" s="57"/>
      <c r="H33" s="22"/>
      <c r="I33" s="19"/>
    </row>
    <row r="34" spans="1:9" x14ac:dyDescent="0.25">
      <c r="A34" s="56"/>
      <c r="B34" s="56"/>
      <c r="C34" s="56"/>
      <c r="D34" s="56"/>
      <c r="E34" s="56"/>
      <c r="F34" s="56"/>
      <c r="G34" s="57"/>
      <c r="H34" s="22"/>
    </row>
    <row r="35" spans="1:9" x14ac:dyDescent="0.25">
      <c r="A35" s="56"/>
      <c r="B35" s="56"/>
      <c r="C35" s="56"/>
      <c r="D35" s="56"/>
      <c r="E35" s="56"/>
      <c r="F35" s="56"/>
      <c r="G35" s="57"/>
      <c r="H35" s="22"/>
    </row>
    <row r="36" spans="1:9" x14ac:dyDescent="0.25">
      <c r="A36" s="56"/>
      <c r="B36" s="56"/>
      <c r="C36" s="56"/>
      <c r="D36" s="56"/>
      <c r="E36" s="56"/>
      <c r="F36" s="56"/>
      <c r="G36" s="57"/>
      <c r="H36" s="22"/>
    </row>
    <row r="37" spans="1:9" x14ac:dyDescent="0.25">
      <c r="A37" s="56"/>
      <c r="B37" s="56"/>
      <c r="C37" s="56"/>
      <c r="D37" s="56"/>
      <c r="E37" s="56"/>
      <c r="F37" s="56"/>
      <c r="G37" s="57"/>
      <c r="H37" s="22"/>
    </row>
    <row r="38" spans="1:9" x14ac:dyDescent="0.25">
      <c r="A38" s="56"/>
      <c r="B38" s="56"/>
      <c r="C38" s="56"/>
      <c r="D38" s="56"/>
      <c r="E38" s="56"/>
      <c r="F38" s="56"/>
      <c r="G38" s="57"/>
      <c r="H38" s="22"/>
    </row>
    <row r="39" spans="1:9" x14ac:dyDescent="0.25">
      <c r="A39" s="56"/>
      <c r="B39" s="56"/>
      <c r="C39" s="56"/>
      <c r="D39" s="56"/>
      <c r="E39" s="56"/>
      <c r="F39" s="56"/>
      <c r="G39" s="57"/>
      <c r="H39" s="22"/>
    </row>
    <row r="40" spans="1:9" x14ac:dyDescent="0.25">
      <c r="A40" s="56"/>
      <c r="B40" s="56"/>
      <c r="C40" s="56"/>
      <c r="D40" s="56"/>
      <c r="E40" s="56"/>
      <c r="F40" s="56"/>
      <c r="G40" s="57"/>
      <c r="H40" s="22"/>
    </row>
    <row r="41" spans="1:9" x14ac:dyDescent="0.25">
      <c r="A41" s="56"/>
      <c r="B41" s="56"/>
      <c r="C41" s="56"/>
      <c r="D41" s="56"/>
      <c r="E41" s="56"/>
      <c r="F41" s="56"/>
      <c r="G41" s="57"/>
      <c r="H41" s="22"/>
    </row>
    <row r="42" spans="1:9" x14ac:dyDescent="0.25">
      <c r="A42" s="56"/>
      <c r="B42" s="56"/>
      <c r="C42" s="56"/>
      <c r="D42" s="56"/>
      <c r="E42" s="56"/>
      <c r="F42" s="56"/>
      <c r="G42" s="57"/>
      <c r="H42" s="22"/>
    </row>
    <row r="43" spans="1:9" x14ac:dyDescent="0.25">
      <c r="A43" s="56"/>
      <c r="B43" s="56"/>
      <c r="C43" s="56"/>
      <c r="D43" s="56"/>
      <c r="E43" s="56"/>
      <c r="F43" s="56"/>
      <c r="G43" s="57"/>
      <c r="H43" s="22"/>
    </row>
    <row r="44" spans="1:9" x14ac:dyDescent="0.25">
      <c r="A44" s="56"/>
      <c r="B44" s="56"/>
      <c r="C44" s="56"/>
      <c r="D44" s="56"/>
      <c r="E44" s="56"/>
      <c r="F44" s="56"/>
      <c r="G44" s="57"/>
      <c r="H44" s="22"/>
    </row>
    <row r="45" spans="1:9" x14ac:dyDescent="0.25">
      <c r="A45" s="56"/>
      <c r="B45" s="56"/>
      <c r="C45" s="56"/>
      <c r="D45" s="56"/>
      <c r="E45" s="56"/>
      <c r="F45" s="56"/>
      <c r="G45" s="57"/>
      <c r="H45" s="22"/>
    </row>
    <row r="46" spans="1:9" x14ac:dyDescent="0.25">
      <c r="A46" s="56"/>
      <c r="B46" s="56"/>
      <c r="C46" s="56"/>
      <c r="D46" s="56"/>
      <c r="E46" s="56"/>
      <c r="F46" s="56"/>
      <c r="G46" s="57"/>
      <c r="H46" s="22"/>
    </row>
    <row r="47" spans="1:9" x14ac:dyDescent="0.25">
      <c r="A47" s="56"/>
      <c r="B47" s="56"/>
      <c r="C47" s="56"/>
      <c r="D47" s="56"/>
      <c r="E47" s="56"/>
      <c r="F47" s="56"/>
      <c r="G47" s="57"/>
      <c r="H47" s="22"/>
    </row>
    <row r="48" spans="1:9" x14ac:dyDescent="0.25">
      <c r="A48" s="56"/>
      <c r="B48" s="56"/>
      <c r="C48" s="56"/>
      <c r="D48" s="56"/>
      <c r="E48" s="56"/>
      <c r="F48" s="56"/>
      <c r="G48" s="57"/>
      <c r="H48" s="22"/>
    </row>
    <row r="49" spans="1:8" x14ac:dyDescent="0.25">
      <c r="A49" s="56"/>
      <c r="B49" s="56"/>
      <c r="C49" s="56"/>
      <c r="D49" s="56"/>
      <c r="E49" s="56"/>
      <c r="F49" s="56"/>
      <c r="G49" s="57"/>
      <c r="H49" s="22"/>
    </row>
    <row r="50" spans="1:8" x14ac:dyDescent="0.25">
      <c r="A50" s="56"/>
      <c r="B50" s="56"/>
      <c r="C50" s="56"/>
      <c r="D50" s="56"/>
      <c r="E50" s="56"/>
      <c r="F50" s="56"/>
      <c r="G50" s="57"/>
      <c r="H50" s="22"/>
    </row>
    <row r="51" spans="1:8" x14ac:dyDescent="0.25">
      <c r="A51" s="56"/>
      <c r="B51" s="56"/>
      <c r="C51" s="56"/>
      <c r="D51" s="56"/>
      <c r="E51" s="56"/>
      <c r="F51" s="56"/>
      <c r="G51" s="57"/>
      <c r="H51" s="22"/>
    </row>
    <row r="52" spans="1:8" x14ac:dyDescent="0.25">
      <c r="A52" s="56"/>
      <c r="B52" s="56"/>
      <c r="C52" s="56"/>
      <c r="D52" s="56"/>
      <c r="E52" s="56"/>
      <c r="F52" s="56"/>
      <c r="G52" s="57"/>
      <c r="H52" s="22"/>
    </row>
    <row r="53" spans="1:8" x14ac:dyDescent="0.25">
      <c r="A53" s="56"/>
      <c r="B53" s="56"/>
      <c r="C53" s="56"/>
      <c r="D53" s="56"/>
      <c r="E53" s="56"/>
      <c r="F53" s="56"/>
      <c r="G53" s="57"/>
      <c r="H53" s="22"/>
    </row>
    <row r="54" spans="1:8" x14ac:dyDescent="0.25">
      <c r="F54" s="50"/>
      <c r="G54" s="51"/>
    </row>
    <row r="55" spans="1:8" x14ac:dyDescent="0.25">
      <c r="F55" s="50"/>
      <c r="G55" s="5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E26B-ACDD-2E45-BFDE-DB373CEC0D23}">
  <dimension ref="A1:V50"/>
  <sheetViews>
    <sheetView workbookViewId="0">
      <selection activeCell="D20" sqref="D20"/>
    </sheetView>
  </sheetViews>
  <sheetFormatPr baseColWidth="10" defaultRowHeight="17" x14ac:dyDescent="0.25"/>
  <cols>
    <col min="1" max="1" width="31.33203125" style="2" customWidth="1"/>
    <col min="2" max="2" width="18.1640625" style="2" customWidth="1"/>
    <col min="3" max="3" width="24.83203125" style="2" customWidth="1"/>
    <col min="4" max="4" width="22.83203125" style="2" customWidth="1"/>
    <col min="5" max="5" width="15.83203125" style="2" customWidth="1"/>
    <col min="6" max="6" width="18.83203125" style="3" customWidth="1"/>
    <col min="7" max="7" width="45.6640625" style="2" customWidth="1"/>
    <col min="8" max="8" width="53" style="2" customWidth="1"/>
    <col min="9" max="9" width="29.83203125" style="2" customWidth="1"/>
    <col min="10" max="10" width="17.6640625" style="2" customWidth="1"/>
    <col min="11" max="11" width="25.33203125" style="2" customWidth="1"/>
    <col min="12" max="15" width="10.83203125" style="2"/>
    <col min="16" max="16" width="45.6640625" style="2" customWidth="1"/>
    <col min="17" max="16384" width="10.83203125" style="2"/>
  </cols>
  <sheetData>
    <row r="1" spans="1:22" ht="26" customHeight="1" x14ac:dyDescent="0.4">
      <c r="A1" s="41" t="s">
        <v>161</v>
      </c>
      <c r="B1" s="41"/>
      <c r="C1" s="12"/>
      <c r="D1" s="32"/>
      <c r="E1" s="12"/>
      <c r="F1" s="38"/>
      <c r="G1" s="37" t="s">
        <v>167</v>
      </c>
      <c r="H1" s="4" t="s">
        <v>4</v>
      </c>
      <c r="I1" s="16" t="s">
        <v>64</v>
      </c>
      <c r="J1" s="33"/>
      <c r="K1" s="33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8" x14ac:dyDescent="0.4">
      <c r="A2" s="36">
        <v>0</v>
      </c>
      <c r="B2" s="73" t="s">
        <v>141</v>
      </c>
      <c r="C2" s="45"/>
      <c r="D2" s="43"/>
      <c r="E2" s="74"/>
      <c r="F2" s="43"/>
      <c r="G2" s="39">
        <f>SUM(G6:G50)</f>
        <v>0</v>
      </c>
      <c r="H2" s="17">
        <v>1</v>
      </c>
      <c r="I2" s="25">
        <f>A2-G2</f>
        <v>0</v>
      </c>
      <c r="J2" s="34"/>
      <c r="K2" s="35"/>
      <c r="L2" s="27"/>
      <c r="M2" s="27"/>
      <c r="N2" s="27"/>
      <c r="O2" s="27"/>
      <c r="P2" s="27"/>
      <c r="Q2" s="19"/>
      <c r="R2" s="19"/>
      <c r="S2" s="19"/>
      <c r="T2" s="19"/>
      <c r="U2" s="19"/>
    </row>
    <row r="3" spans="1:22" x14ac:dyDescent="0.25"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x14ac:dyDescent="0.25">
      <c r="A4" s="5" t="s">
        <v>1</v>
      </c>
      <c r="B4" s="5" t="s">
        <v>149</v>
      </c>
      <c r="C4" s="5" t="s">
        <v>5</v>
      </c>
      <c r="D4" s="5" t="s">
        <v>60</v>
      </c>
      <c r="E4" s="5" t="s">
        <v>2</v>
      </c>
      <c r="F4" s="5" t="s">
        <v>6</v>
      </c>
      <c r="G4" s="5" t="s">
        <v>0</v>
      </c>
      <c r="H4" s="6" t="s">
        <v>9</v>
      </c>
      <c r="I4" s="28"/>
      <c r="J4" s="28"/>
      <c r="K4" s="22"/>
      <c r="L4" s="28"/>
      <c r="M4" s="29"/>
      <c r="N4" s="27"/>
      <c r="O4" s="27"/>
      <c r="P4" s="27"/>
      <c r="Q4" s="19"/>
      <c r="R4" s="19"/>
      <c r="S4" s="19"/>
      <c r="T4" s="19"/>
      <c r="U4" s="19"/>
    </row>
    <row r="5" spans="1:22" x14ac:dyDescent="0.25">
      <c r="A5" s="3"/>
      <c r="B5" s="3"/>
      <c r="C5" s="3"/>
      <c r="D5" s="3"/>
      <c r="E5" s="3"/>
      <c r="G5" s="3"/>
      <c r="I5" s="28"/>
      <c r="J5" s="28"/>
      <c r="K5" s="28"/>
      <c r="L5" s="28"/>
      <c r="M5" s="27"/>
      <c r="N5" s="27"/>
      <c r="O5" s="27"/>
      <c r="P5" s="27"/>
      <c r="Q5" s="19"/>
      <c r="R5" s="19"/>
      <c r="S5" s="19"/>
      <c r="T5" s="19"/>
      <c r="U5" s="19"/>
    </row>
    <row r="6" spans="1:22" x14ac:dyDescent="0.25">
      <c r="A6" s="7" t="s">
        <v>3</v>
      </c>
      <c r="B6" s="7">
        <v>300</v>
      </c>
      <c r="C6" s="7"/>
      <c r="D6" s="7" t="s">
        <v>61</v>
      </c>
      <c r="E6" s="7">
        <v>0</v>
      </c>
      <c r="F6" s="10">
        <f>C6*$E$6*B6</f>
        <v>0</v>
      </c>
      <c r="G6" s="11">
        <f>F6*$H$2</f>
        <v>0</v>
      </c>
      <c r="H6" s="18" t="s">
        <v>22</v>
      </c>
      <c r="I6" s="26"/>
      <c r="J6" s="26"/>
      <c r="K6" s="26"/>
      <c r="L6" s="26"/>
      <c r="M6" s="19"/>
      <c r="N6" s="19"/>
      <c r="O6" s="19"/>
      <c r="P6" s="19"/>
      <c r="Q6" s="19"/>
      <c r="R6" s="19"/>
      <c r="S6" s="19"/>
      <c r="T6" s="19"/>
      <c r="U6" s="19"/>
    </row>
    <row r="7" spans="1:22" x14ac:dyDescent="0.25">
      <c r="A7" s="7" t="s">
        <v>7</v>
      </c>
      <c r="B7" s="7">
        <v>300</v>
      </c>
      <c r="C7" s="7"/>
      <c r="D7" s="7" t="s">
        <v>61</v>
      </c>
      <c r="E7" s="7">
        <v>0</v>
      </c>
      <c r="F7" s="10">
        <f>C7*$E$7*B7</f>
        <v>0</v>
      </c>
      <c r="G7" s="11">
        <f t="shared" ref="G7:G50" si="0">F7*$H$2</f>
        <v>0</v>
      </c>
      <c r="H7" s="18" t="s">
        <v>22</v>
      </c>
      <c r="I7" s="19"/>
      <c r="J7" s="20"/>
      <c r="K7" s="21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2" x14ac:dyDescent="0.25">
      <c r="A8" s="7" t="s">
        <v>8</v>
      </c>
      <c r="B8" s="7">
        <v>300</v>
      </c>
      <c r="C8" s="7"/>
      <c r="D8" s="7" t="s">
        <v>61</v>
      </c>
      <c r="E8" s="7">
        <v>0</v>
      </c>
      <c r="F8" s="10">
        <f>C8*$E$8*B8</f>
        <v>0</v>
      </c>
      <c r="G8" s="11">
        <f t="shared" si="0"/>
        <v>0</v>
      </c>
      <c r="H8" s="18" t="s">
        <v>22</v>
      </c>
      <c r="I8" s="19"/>
      <c r="J8" s="22"/>
      <c r="K8" s="23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2" x14ac:dyDescent="0.25">
      <c r="A9" s="7" t="s">
        <v>10</v>
      </c>
      <c r="B9" s="7">
        <v>300</v>
      </c>
      <c r="C9" s="7"/>
      <c r="D9" s="7" t="s">
        <v>61</v>
      </c>
      <c r="E9" s="7">
        <v>0</v>
      </c>
      <c r="F9" s="10">
        <f>C9*$E$9*B9</f>
        <v>0</v>
      </c>
      <c r="G9" s="11">
        <f>F9*$H$2</f>
        <v>0</v>
      </c>
      <c r="H9" s="18" t="s">
        <v>22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2" x14ac:dyDescent="0.25">
      <c r="A10" s="7" t="s">
        <v>11</v>
      </c>
      <c r="B10" s="7">
        <v>300</v>
      </c>
      <c r="C10" s="7"/>
      <c r="D10" s="7" t="s">
        <v>61</v>
      </c>
      <c r="E10" s="7">
        <v>0</v>
      </c>
      <c r="F10" s="10">
        <f>C10*$E$10*B10</f>
        <v>0</v>
      </c>
      <c r="G10" s="11">
        <f t="shared" si="0"/>
        <v>0</v>
      </c>
      <c r="H10" s="18" t="s">
        <v>22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2" x14ac:dyDescent="0.25">
      <c r="A11" s="7" t="s">
        <v>144</v>
      </c>
      <c r="B11" s="7">
        <v>300</v>
      </c>
      <c r="C11" s="7"/>
      <c r="D11" s="7" t="s">
        <v>61</v>
      </c>
      <c r="E11" s="7">
        <v>0</v>
      </c>
      <c r="F11" s="10">
        <f>C11*$E$11*B11</f>
        <v>0</v>
      </c>
      <c r="G11" s="11">
        <f t="shared" si="0"/>
        <v>0</v>
      </c>
      <c r="H11" s="18" t="s">
        <v>22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2" x14ac:dyDescent="0.25">
      <c r="A12" s="7"/>
      <c r="B12" s="7"/>
      <c r="C12" s="7"/>
      <c r="D12" s="7"/>
      <c r="E12" s="7"/>
      <c r="F12" s="10">
        <f>C12*$E$12*B12</f>
        <v>0</v>
      </c>
      <c r="G12" s="11">
        <f t="shared" si="0"/>
        <v>0</v>
      </c>
      <c r="H12" s="18" t="s">
        <v>22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2" x14ac:dyDescent="0.25">
      <c r="A13" s="7"/>
      <c r="B13" s="7"/>
      <c r="C13" s="7"/>
      <c r="D13" s="7"/>
      <c r="E13" s="7"/>
      <c r="F13" s="10">
        <f>C13*$E$13*B13</f>
        <v>0</v>
      </c>
      <c r="G13" s="11">
        <f t="shared" si="0"/>
        <v>0</v>
      </c>
      <c r="H13" s="18" t="s">
        <v>22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2" x14ac:dyDescent="0.25">
      <c r="A14" s="7"/>
      <c r="B14" s="7"/>
      <c r="C14" s="7"/>
      <c r="D14" s="7"/>
      <c r="E14" s="7"/>
      <c r="F14" s="10">
        <f>C14*$E$14*B14</f>
        <v>0</v>
      </c>
      <c r="G14" s="11">
        <f t="shared" si="0"/>
        <v>0</v>
      </c>
      <c r="H14" s="18" t="s">
        <v>22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2" x14ac:dyDescent="0.25">
      <c r="A15" s="7"/>
      <c r="B15" s="7"/>
      <c r="C15" s="7"/>
      <c r="D15" s="7"/>
      <c r="E15" s="7"/>
      <c r="F15" s="10">
        <f>C15*$E$15*B15</f>
        <v>0</v>
      </c>
      <c r="G15" s="11">
        <f t="shared" si="0"/>
        <v>0</v>
      </c>
      <c r="H15" s="18" t="s">
        <v>22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2" x14ac:dyDescent="0.25">
      <c r="A16" s="7"/>
      <c r="B16" s="7"/>
      <c r="C16" s="7"/>
      <c r="D16" s="7"/>
      <c r="E16" s="7"/>
      <c r="F16" s="10">
        <f>C16*$E$16*B16</f>
        <v>0</v>
      </c>
      <c r="G16" s="11">
        <f t="shared" si="0"/>
        <v>0</v>
      </c>
      <c r="H16" s="18" t="s">
        <v>22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x14ac:dyDescent="0.25">
      <c r="A17" s="7"/>
      <c r="B17" s="7"/>
      <c r="C17" s="7"/>
      <c r="D17" s="7"/>
      <c r="E17" s="7"/>
      <c r="F17" s="10">
        <f>C17*$E$17*B17</f>
        <v>0</v>
      </c>
      <c r="G17" s="11">
        <f t="shared" si="0"/>
        <v>0</v>
      </c>
      <c r="H17" s="18" t="s">
        <v>22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x14ac:dyDescent="0.25">
      <c r="A18" s="7"/>
      <c r="B18" s="7"/>
      <c r="C18" s="7"/>
      <c r="D18" s="7"/>
      <c r="E18" s="7"/>
      <c r="F18" s="10">
        <f>C18*$E$18*B18</f>
        <v>0</v>
      </c>
      <c r="G18" s="11">
        <f t="shared" si="0"/>
        <v>0</v>
      </c>
      <c r="H18" s="18" t="s">
        <v>22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7"/>
      <c r="B19" s="7"/>
      <c r="C19" s="7"/>
      <c r="D19" s="7"/>
      <c r="E19" s="7"/>
      <c r="F19" s="10">
        <f>C19*$E$19*B19</f>
        <v>0</v>
      </c>
      <c r="G19" s="11">
        <f t="shared" si="0"/>
        <v>0</v>
      </c>
      <c r="H19" s="18" t="s">
        <v>22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x14ac:dyDescent="0.25">
      <c r="A20" s="7"/>
      <c r="B20" s="7"/>
      <c r="C20" s="7"/>
      <c r="D20" s="7"/>
      <c r="E20" s="7"/>
      <c r="F20" s="10">
        <f>C20*$E$20*B20</f>
        <v>0</v>
      </c>
      <c r="G20" s="11">
        <f t="shared" si="0"/>
        <v>0</v>
      </c>
      <c r="H20" s="18" t="s">
        <v>22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x14ac:dyDescent="0.25">
      <c r="A21" s="7"/>
      <c r="B21" s="7"/>
      <c r="C21" s="7"/>
      <c r="D21" s="7"/>
      <c r="E21" s="7"/>
      <c r="F21" s="10">
        <f>C21*$E$21*B21</f>
        <v>0</v>
      </c>
      <c r="G21" s="11">
        <f>F21*$H$2</f>
        <v>0</v>
      </c>
      <c r="H21" s="18" t="s">
        <v>22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x14ac:dyDescent="0.25">
      <c r="A22" s="7"/>
      <c r="B22" s="7"/>
      <c r="C22" s="7"/>
      <c r="D22" s="7"/>
      <c r="E22" s="7"/>
      <c r="F22" s="10">
        <f>C22*$E$22*B22</f>
        <v>0</v>
      </c>
      <c r="G22" s="11">
        <f t="shared" si="0"/>
        <v>0</v>
      </c>
      <c r="H22" s="18" t="s">
        <v>22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x14ac:dyDescent="0.25">
      <c r="A23" s="7"/>
      <c r="B23" s="7"/>
      <c r="C23" s="7"/>
      <c r="D23" s="7"/>
      <c r="E23" s="7"/>
      <c r="F23" s="10">
        <f>C23*$E$23*B23</f>
        <v>0</v>
      </c>
      <c r="G23" s="11">
        <f t="shared" si="0"/>
        <v>0</v>
      </c>
      <c r="H23" s="18" t="s">
        <v>22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x14ac:dyDescent="0.25">
      <c r="A24" s="7"/>
      <c r="B24" s="7"/>
      <c r="C24" s="7"/>
      <c r="D24" s="7"/>
      <c r="E24" s="7"/>
      <c r="F24" s="10">
        <f>C24*$E$24*B24</f>
        <v>0</v>
      </c>
      <c r="G24" s="11">
        <f t="shared" si="0"/>
        <v>0</v>
      </c>
      <c r="H24" s="18" t="s">
        <v>22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x14ac:dyDescent="0.25">
      <c r="A25" s="7"/>
      <c r="B25" s="7"/>
      <c r="C25" s="7"/>
      <c r="D25" s="7"/>
      <c r="E25" s="7"/>
      <c r="F25" s="10">
        <f>C25*$E$25*B25</f>
        <v>0</v>
      </c>
      <c r="G25" s="11">
        <f t="shared" si="0"/>
        <v>0</v>
      </c>
      <c r="H25" s="18" t="s">
        <v>22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25">
      <c r="A26" s="7"/>
      <c r="B26" s="7"/>
      <c r="C26" s="7"/>
      <c r="D26" s="7"/>
      <c r="E26" s="7"/>
      <c r="F26" s="10">
        <f>C26*$E$26*B26</f>
        <v>0</v>
      </c>
      <c r="G26" s="11">
        <f t="shared" si="0"/>
        <v>0</v>
      </c>
      <c r="H26" s="18" t="s">
        <v>22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x14ac:dyDescent="0.25">
      <c r="A27" s="7"/>
      <c r="B27" s="7"/>
      <c r="C27" s="7"/>
      <c r="D27" s="7"/>
      <c r="E27" s="7"/>
      <c r="F27" s="10">
        <f>C27*$E$27*B27</f>
        <v>0</v>
      </c>
      <c r="G27" s="11">
        <f t="shared" si="0"/>
        <v>0</v>
      </c>
      <c r="H27" s="18" t="s">
        <v>22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x14ac:dyDescent="0.25">
      <c r="A28" s="7"/>
      <c r="B28" s="7"/>
      <c r="C28" s="7"/>
      <c r="D28" s="7"/>
      <c r="E28" s="7"/>
      <c r="F28" s="10">
        <f>C28*$E$28*B28</f>
        <v>0</v>
      </c>
      <c r="G28" s="11">
        <f t="shared" si="0"/>
        <v>0</v>
      </c>
      <c r="H28" s="18" t="s">
        <v>22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x14ac:dyDescent="0.25">
      <c r="A29" s="7"/>
      <c r="B29" s="7"/>
      <c r="C29" s="7"/>
      <c r="D29" s="7"/>
      <c r="E29" s="7"/>
      <c r="F29" s="10">
        <f>C29*$E$29*B29</f>
        <v>0</v>
      </c>
      <c r="G29" s="11">
        <f t="shared" si="0"/>
        <v>0</v>
      </c>
      <c r="H29" s="18" t="s">
        <v>22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x14ac:dyDescent="0.25">
      <c r="A30" s="7"/>
      <c r="B30" s="7"/>
      <c r="C30" s="7"/>
      <c r="D30" s="7"/>
      <c r="E30" s="7"/>
      <c r="F30" s="10">
        <f>C30*$E$30*B30</f>
        <v>0</v>
      </c>
      <c r="G30" s="11">
        <f t="shared" si="0"/>
        <v>0</v>
      </c>
      <c r="H30" s="9" t="s">
        <v>22</v>
      </c>
      <c r="I30" s="19"/>
    </row>
    <row r="31" spans="1:21" x14ac:dyDescent="0.25">
      <c r="A31" s="7"/>
      <c r="B31" s="7"/>
      <c r="C31" s="7"/>
      <c r="D31" s="7"/>
      <c r="E31" s="7"/>
      <c r="F31" s="10">
        <f>C31*$E$31*B31</f>
        <v>0</v>
      </c>
      <c r="G31" s="11">
        <f t="shared" si="0"/>
        <v>0</v>
      </c>
      <c r="H31" s="9" t="s">
        <v>22</v>
      </c>
    </row>
    <row r="32" spans="1:21" x14ac:dyDescent="0.25">
      <c r="A32" s="7"/>
      <c r="B32" s="7"/>
      <c r="C32" s="7"/>
      <c r="D32" s="7"/>
      <c r="E32" s="7"/>
      <c r="F32" s="10">
        <f>C32*$E$32*B32</f>
        <v>0</v>
      </c>
      <c r="G32" s="11">
        <f t="shared" si="0"/>
        <v>0</v>
      </c>
      <c r="H32" s="9" t="s">
        <v>22</v>
      </c>
    </row>
    <row r="33" spans="1:8" x14ac:dyDescent="0.25">
      <c r="A33" s="7"/>
      <c r="B33" s="7"/>
      <c r="C33" s="7"/>
      <c r="D33" s="7"/>
      <c r="E33" s="7"/>
      <c r="F33" s="10">
        <f>C33*$E$33*B33</f>
        <v>0</v>
      </c>
      <c r="G33" s="11">
        <f t="shared" si="0"/>
        <v>0</v>
      </c>
      <c r="H33" s="9" t="s">
        <v>22</v>
      </c>
    </row>
    <row r="34" spans="1:8" x14ac:dyDescent="0.25">
      <c r="A34" s="7"/>
      <c r="B34" s="7"/>
      <c r="C34" s="7"/>
      <c r="D34" s="7"/>
      <c r="E34" s="7"/>
      <c r="F34" s="10">
        <f>C34*$E$34*B34</f>
        <v>0</v>
      </c>
      <c r="G34" s="11">
        <f t="shared" si="0"/>
        <v>0</v>
      </c>
      <c r="H34" s="9" t="s">
        <v>22</v>
      </c>
    </row>
    <row r="35" spans="1:8" x14ac:dyDescent="0.25">
      <c r="A35" s="7"/>
      <c r="B35" s="7"/>
      <c r="C35" s="7"/>
      <c r="D35" s="7"/>
      <c r="E35" s="7"/>
      <c r="F35" s="10">
        <f>C35*$E$35*B35</f>
        <v>0</v>
      </c>
      <c r="G35" s="11">
        <f t="shared" si="0"/>
        <v>0</v>
      </c>
      <c r="H35" s="9" t="s">
        <v>22</v>
      </c>
    </row>
    <row r="36" spans="1:8" x14ac:dyDescent="0.25">
      <c r="A36" s="7"/>
      <c r="B36" s="7"/>
      <c r="C36" s="7"/>
      <c r="D36" s="7"/>
      <c r="E36" s="7"/>
      <c r="F36" s="10">
        <f>C36*$E$36*B36</f>
        <v>0</v>
      </c>
      <c r="G36" s="11">
        <f t="shared" si="0"/>
        <v>0</v>
      </c>
      <c r="H36" s="9" t="s">
        <v>22</v>
      </c>
    </row>
    <row r="37" spans="1:8" x14ac:dyDescent="0.25">
      <c r="A37" s="7"/>
      <c r="B37" s="7"/>
      <c r="C37" s="7"/>
      <c r="D37" s="7"/>
      <c r="E37" s="7"/>
      <c r="F37" s="10">
        <f>C37*$E$37*B37</f>
        <v>0</v>
      </c>
      <c r="G37" s="11">
        <f t="shared" si="0"/>
        <v>0</v>
      </c>
      <c r="H37" s="9" t="s">
        <v>22</v>
      </c>
    </row>
    <row r="38" spans="1:8" x14ac:dyDescent="0.25">
      <c r="A38" s="7"/>
      <c r="B38" s="7"/>
      <c r="C38" s="7"/>
      <c r="D38" s="7"/>
      <c r="E38" s="7"/>
      <c r="F38" s="10">
        <f>C38*$E$38*B38</f>
        <v>0</v>
      </c>
      <c r="G38" s="11">
        <f t="shared" si="0"/>
        <v>0</v>
      </c>
      <c r="H38" s="9" t="s">
        <v>22</v>
      </c>
    </row>
    <row r="39" spans="1:8" x14ac:dyDescent="0.25">
      <c r="A39" s="7"/>
      <c r="B39" s="7"/>
      <c r="C39" s="7"/>
      <c r="D39" s="7"/>
      <c r="E39" s="7"/>
      <c r="F39" s="10">
        <f>C39*$E$39*B39</f>
        <v>0</v>
      </c>
      <c r="G39" s="11">
        <f t="shared" si="0"/>
        <v>0</v>
      </c>
      <c r="H39" s="9" t="s">
        <v>22</v>
      </c>
    </row>
    <row r="40" spans="1:8" x14ac:dyDescent="0.25">
      <c r="A40" s="7"/>
      <c r="B40" s="7"/>
      <c r="C40" s="7"/>
      <c r="D40" s="7"/>
      <c r="E40" s="7"/>
      <c r="F40" s="10">
        <f>C40*$E$40*B40</f>
        <v>0</v>
      </c>
      <c r="G40" s="11">
        <f t="shared" si="0"/>
        <v>0</v>
      </c>
      <c r="H40" s="9" t="s">
        <v>22</v>
      </c>
    </row>
    <row r="41" spans="1:8" x14ac:dyDescent="0.25">
      <c r="A41" s="7"/>
      <c r="B41" s="7"/>
      <c r="C41" s="7"/>
      <c r="D41" s="7"/>
      <c r="E41" s="7"/>
      <c r="F41" s="10">
        <f>C41*$E$41*B41</f>
        <v>0</v>
      </c>
      <c r="G41" s="11">
        <f t="shared" si="0"/>
        <v>0</v>
      </c>
      <c r="H41" s="9" t="s">
        <v>22</v>
      </c>
    </row>
    <row r="42" spans="1:8" x14ac:dyDescent="0.25">
      <c r="A42" s="7"/>
      <c r="B42" s="7"/>
      <c r="C42" s="7"/>
      <c r="D42" s="7"/>
      <c r="E42" s="7"/>
      <c r="F42" s="10">
        <f>C42*$E$42*B42</f>
        <v>0</v>
      </c>
      <c r="G42" s="11">
        <f t="shared" si="0"/>
        <v>0</v>
      </c>
      <c r="H42" s="9" t="s">
        <v>22</v>
      </c>
    </row>
    <row r="43" spans="1:8" x14ac:dyDescent="0.25">
      <c r="A43" s="7"/>
      <c r="B43" s="7"/>
      <c r="C43" s="7"/>
      <c r="D43" s="7"/>
      <c r="E43" s="7"/>
      <c r="F43" s="10">
        <f>C43*$E$43*B43</f>
        <v>0</v>
      </c>
      <c r="G43" s="11">
        <f t="shared" si="0"/>
        <v>0</v>
      </c>
      <c r="H43" s="9" t="s">
        <v>22</v>
      </c>
    </row>
    <row r="44" spans="1:8" x14ac:dyDescent="0.25">
      <c r="A44" s="7"/>
      <c r="B44" s="7"/>
      <c r="C44" s="7"/>
      <c r="D44" s="7"/>
      <c r="E44" s="7"/>
      <c r="F44" s="10">
        <f>C44*$E$44*B44</f>
        <v>0</v>
      </c>
      <c r="G44" s="11">
        <f t="shared" si="0"/>
        <v>0</v>
      </c>
      <c r="H44" s="9" t="s">
        <v>22</v>
      </c>
    </row>
    <row r="45" spans="1:8" x14ac:dyDescent="0.25">
      <c r="A45" s="7"/>
      <c r="B45" s="7"/>
      <c r="C45" s="7"/>
      <c r="D45" s="7"/>
      <c r="E45" s="7"/>
      <c r="F45" s="10">
        <f>C45*$E$45*B45</f>
        <v>0</v>
      </c>
      <c r="G45" s="11">
        <f t="shared" si="0"/>
        <v>0</v>
      </c>
      <c r="H45" s="9" t="s">
        <v>22</v>
      </c>
    </row>
    <row r="46" spans="1:8" x14ac:dyDescent="0.25">
      <c r="A46" s="7"/>
      <c r="B46" s="7"/>
      <c r="C46" s="7"/>
      <c r="D46" s="7"/>
      <c r="E46" s="7"/>
      <c r="F46" s="10">
        <f>C46*$E$46*B46</f>
        <v>0</v>
      </c>
      <c r="G46" s="11">
        <f t="shared" si="0"/>
        <v>0</v>
      </c>
      <c r="H46" s="9" t="s">
        <v>22</v>
      </c>
    </row>
    <row r="47" spans="1:8" x14ac:dyDescent="0.25">
      <c r="A47" s="7"/>
      <c r="B47" s="7"/>
      <c r="C47" s="7"/>
      <c r="D47" s="7"/>
      <c r="E47" s="7"/>
      <c r="F47" s="10">
        <f>C47*$E$47*B47</f>
        <v>0</v>
      </c>
      <c r="G47" s="11">
        <f t="shared" si="0"/>
        <v>0</v>
      </c>
      <c r="H47" s="9" t="s">
        <v>22</v>
      </c>
    </row>
    <row r="48" spans="1:8" x14ac:dyDescent="0.25">
      <c r="A48" s="7"/>
      <c r="B48" s="7"/>
      <c r="C48" s="7"/>
      <c r="D48" s="7"/>
      <c r="E48" s="7"/>
      <c r="F48" s="10">
        <f>C48*$E$48*B48</f>
        <v>0</v>
      </c>
      <c r="G48" s="11">
        <f t="shared" si="0"/>
        <v>0</v>
      </c>
      <c r="H48" s="9" t="s">
        <v>22</v>
      </c>
    </row>
    <row r="49" spans="1:8" x14ac:dyDescent="0.25">
      <c r="A49" s="7"/>
      <c r="B49" s="7"/>
      <c r="C49" s="7"/>
      <c r="D49" s="7"/>
      <c r="E49" s="7"/>
      <c r="F49" s="10">
        <f>C49*$E$49*B49</f>
        <v>0</v>
      </c>
      <c r="G49" s="11">
        <f t="shared" si="0"/>
        <v>0</v>
      </c>
      <c r="H49" s="9" t="s">
        <v>22</v>
      </c>
    </row>
    <row r="50" spans="1:8" x14ac:dyDescent="0.25">
      <c r="A50" s="7"/>
      <c r="B50" s="7"/>
      <c r="C50" s="7"/>
      <c r="D50" s="7"/>
      <c r="E50" s="7"/>
      <c r="F50" s="10">
        <f>C50*$E$50*B50</f>
        <v>0</v>
      </c>
      <c r="G50" s="11">
        <f t="shared" si="0"/>
        <v>0</v>
      </c>
      <c r="H50" s="9" t="s">
        <v>22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9E01E-70C5-A247-9D52-ABFF7C3CAC46}">
  <dimension ref="A1:V50"/>
  <sheetViews>
    <sheetView workbookViewId="0">
      <selection activeCell="A2" sqref="A2"/>
    </sheetView>
  </sheetViews>
  <sheetFormatPr baseColWidth="10" defaultRowHeight="17" x14ac:dyDescent="0.25"/>
  <cols>
    <col min="1" max="1" width="32.1640625" style="2" customWidth="1"/>
    <col min="2" max="2" width="17.83203125" style="2" customWidth="1"/>
    <col min="3" max="3" width="23.83203125" style="2" customWidth="1"/>
    <col min="4" max="4" width="22.83203125" style="2" customWidth="1"/>
    <col min="5" max="5" width="15.83203125" style="2" customWidth="1"/>
    <col min="6" max="6" width="18.83203125" style="3" customWidth="1"/>
    <col min="7" max="7" width="45.6640625" style="2" customWidth="1"/>
    <col min="8" max="8" width="53" style="2" customWidth="1"/>
    <col min="9" max="9" width="29.83203125" style="2" customWidth="1"/>
    <col min="10" max="10" width="17.6640625" style="2" customWidth="1"/>
    <col min="11" max="11" width="18.33203125" style="2" customWidth="1"/>
    <col min="12" max="15" width="10.83203125" style="2"/>
    <col min="16" max="16" width="45.6640625" style="2" customWidth="1"/>
    <col min="17" max="16384" width="10.83203125" style="2"/>
  </cols>
  <sheetData>
    <row r="1" spans="1:22" ht="26" x14ac:dyDescent="0.4">
      <c r="A1" s="75" t="s">
        <v>140</v>
      </c>
      <c r="B1" s="75"/>
      <c r="C1" s="76"/>
      <c r="D1" s="76"/>
      <c r="E1" s="76"/>
      <c r="F1" s="76"/>
      <c r="G1" s="4" t="s">
        <v>155</v>
      </c>
      <c r="H1" s="4" t="s">
        <v>4</v>
      </c>
      <c r="I1" s="16" t="s">
        <v>64</v>
      </c>
      <c r="J1" s="33"/>
      <c r="K1" s="33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8" x14ac:dyDescent="0.4">
      <c r="A2" s="36">
        <v>3000</v>
      </c>
      <c r="B2" s="73" t="s">
        <v>141</v>
      </c>
      <c r="C2" s="45"/>
      <c r="D2" s="43"/>
      <c r="E2" s="42"/>
      <c r="F2" s="42"/>
      <c r="G2" s="13">
        <f>SUM(G6:G50)</f>
        <v>2500</v>
      </c>
      <c r="H2" s="17">
        <v>1</v>
      </c>
      <c r="I2" s="25">
        <f>A2-G2</f>
        <v>500</v>
      </c>
      <c r="J2" s="34"/>
      <c r="K2" s="35"/>
      <c r="L2" s="27"/>
      <c r="M2" s="27"/>
      <c r="N2" s="27"/>
      <c r="O2" s="27"/>
      <c r="P2" s="27"/>
      <c r="Q2" s="19"/>
      <c r="R2" s="19"/>
      <c r="S2" s="19"/>
      <c r="T2" s="19"/>
      <c r="U2" s="19"/>
    </row>
    <row r="3" spans="1:22" x14ac:dyDescent="0.25"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x14ac:dyDescent="0.25">
      <c r="A4" s="5" t="s">
        <v>1</v>
      </c>
      <c r="B4" s="5" t="s">
        <v>148</v>
      </c>
      <c r="C4" s="5" t="s">
        <v>5</v>
      </c>
      <c r="D4" s="5" t="s">
        <v>60</v>
      </c>
      <c r="E4" s="5" t="s">
        <v>2</v>
      </c>
      <c r="F4" s="5" t="s">
        <v>6</v>
      </c>
      <c r="G4" s="5" t="s">
        <v>0</v>
      </c>
      <c r="H4" s="6" t="s">
        <v>9</v>
      </c>
      <c r="I4" s="28"/>
      <c r="J4" s="28"/>
      <c r="K4" s="22"/>
      <c r="L4" s="28"/>
      <c r="M4" s="29"/>
      <c r="N4" s="27"/>
      <c r="O4" s="27"/>
      <c r="P4" s="27"/>
      <c r="Q4" s="19"/>
      <c r="R4" s="19"/>
      <c r="S4" s="19"/>
      <c r="T4" s="19"/>
      <c r="U4" s="19"/>
    </row>
    <row r="5" spans="1:22" x14ac:dyDescent="0.25">
      <c r="A5" s="3"/>
      <c r="B5" s="3"/>
      <c r="C5" s="3"/>
      <c r="D5" s="3"/>
      <c r="E5" s="3"/>
      <c r="G5" s="3"/>
      <c r="I5" s="28"/>
      <c r="J5" s="28"/>
      <c r="K5" s="28"/>
      <c r="L5" s="28"/>
      <c r="M5" s="27"/>
      <c r="N5" s="27"/>
      <c r="O5" s="27"/>
      <c r="P5" s="27"/>
      <c r="Q5" s="19"/>
      <c r="R5" s="19"/>
      <c r="S5" s="19"/>
      <c r="T5" s="19"/>
      <c r="U5" s="19"/>
    </row>
    <row r="6" spans="1:22" x14ac:dyDescent="0.25">
      <c r="A6" s="7" t="s">
        <v>99</v>
      </c>
      <c r="B6" s="7">
        <v>50</v>
      </c>
      <c r="C6" s="7">
        <v>2</v>
      </c>
      <c r="D6" s="7" t="s">
        <v>62</v>
      </c>
      <c r="E6" s="7">
        <v>25</v>
      </c>
      <c r="F6" s="10">
        <f>C6*$E$6*B6</f>
        <v>2500</v>
      </c>
      <c r="G6" s="11">
        <f t="shared" ref="G6:G50" si="0">F6*$H$2</f>
        <v>2500</v>
      </c>
      <c r="H6" s="18" t="s">
        <v>22</v>
      </c>
      <c r="I6" s="26"/>
      <c r="J6" s="26"/>
      <c r="K6" s="26"/>
      <c r="L6" s="26"/>
      <c r="M6" s="19"/>
      <c r="N6" s="19"/>
      <c r="O6" s="19"/>
      <c r="P6" s="19"/>
      <c r="Q6" s="19"/>
      <c r="R6" s="19"/>
      <c r="S6" s="19"/>
      <c r="T6" s="19"/>
      <c r="U6" s="19"/>
    </row>
    <row r="7" spans="1:22" x14ac:dyDescent="0.25">
      <c r="A7" s="7"/>
      <c r="B7" s="7"/>
      <c r="C7" s="7"/>
      <c r="D7" s="7"/>
      <c r="E7" s="7"/>
      <c r="F7" s="10">
        <f>C7*$E$7*B7</f>
        <v>0</v>
      </c>
      <c r="G7" s="11">
        <f t="shared" si="0"/>
        <v>0</v>
      </c>
      <c r="H7" s="18" t="s">
        <v>22</v>
      </c>
      <c r="I7" s="19"/>
      <c r="J7" s="20"/>
      <c r="K7" s="21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2" x14ac:dyDescent="0.25">
      <c r="A8" s="7"/>
      <c r="B8" s="7"/>
      <c r="C8" s="7"/>
      <c r="D8" s="7"/>
      <c r="E8" s="7"/>
      <c r="F8" s="10">
        <f>C8*$E$8*B8</f>
        <v>0</v>
      </c>
      <c r="G8" s="11">
        <f t="shared" si="0"/>
        <v>0</v>
      </c>
      <c r="H8" s="18" t="s">
        <v>22</v>
      </c>
      <c r="I8" s="19"/>
      <c r="J8" s="22"/>
      <c r="K8" s="23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2" x14ac:dyDescent="0.25">
      <c r="A9" s="7"/>
      <c r="B9" s="7"/>
      <c r="C9" s="7"/>
      <c r="D9" s="7"/>
      <c r="E9" s="7"/>
      <c r="F9" s="10">
        <f>C9*$E$9*B9</f>
        <v>0</v>
      </c>
      <c r="G9" s="11">
        <f>F9*$H$2</f>
        <v>0</v>
      </c>
      <c r="H9" s="18" t="s">
        <v>22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2" x14ac:dyDescent="0.25">
      <c r="A10" s="7"/>
      <c r="B10" s="7"/>
      <c r="C10" s="7"/>
      <c r="D10" s="7"/>
      <c r="E10" s="7"/>
      <c r="F10" s="10">
        <f>C10*$E$10*B10</f>
        <v>0</v>
      </c>
      <c r="G10" s="11">
        <f t="shared" si="0"/>
        <v>0</v>
      </c>
      <c r="H10" s="18" t="s">
        <v>22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2" x14ac:dyDescent="0.25">
      <c r="A11" s="7"/>
      <c r="B11" s="7"/>
      <c r="C11" s="7"/>
      <c r="D11" s="7"/>
      <c r="E11" s="7"/>
      <c r="F11" s="10">
        <f>C11*$E$11*B11</f>
        <v>0</v>
      </c>
      <c r="G11" s="11">
        <f t="shared" si="0"/>
        <v>0</v>
      </c>
      <c r="H11" s="18" t="s">
        <v>22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2" x14ac:dyDescent="0.25">
      <c r="A12" s="7"/>
      <c r="B12" s="7"/>
      <c r="C12" s="7"/>
      <c r="D12" s="7"/>
      <c r="E12" s="7"/>
      <c r="F12" s="10">
        <f>C12*$E$12*B12</f>
        <v>0</v>
      </c>
      <c r="G12" s="11">
        <f t="shared" si="0"/>
        <v>0</v>
      </c>
      <c r="H12" s="18" t="s">
        <v>22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2" x14ac:dyDescent="0.25">
      <c r="A13" s="7"/>
      <c r="B13" s="7"/>
      <c r="C13" s="7"/>
      <c r="D13" s="7"/>
      <c r="E13" s="7"/>
      <c r="F13" s="10">
        <f>C13*$E$13*B13</f>
        <v>0</v>
      </c>
      <c r="G13" s="11">
        <f t="shared" si="0"/>
        <v>0</v>
      </c>
      <c r="H13" s="18" t="s">
        <v>22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2" x14ac:dyDescent="0.25">
      <c r="A14" s="7"/>
      <c r="B14" s="7"/>
      <c r="C14" s="7"/>
      <c r="D14" s="7"/>
      <c r="E14" s="7"/>
      <c r="F14" s="10">
        <f>C14*$E$14*B14</f>
        <v>0</v>
      </c>
      <c r="G14" s="11">
        <f t="shared" si="0"/>
        <v>0</v>
      </c>
      <c r="H14" s="18" t="s">
        <v>22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2" x14ac:dyDescent="0.25">
      <c r="A15" s="7"/>
      <c r="B15" s="7"/>
      <c r="C15" s="7"/>
      <c r="D15" s="7"/>
      <c r="E15" s="7"/>
      <c r="F15" s="10">
        <f>C15*$E$15*B15</f>
        <v>0</v>
      </c>
      <c r="G15" s="11">
        <f t="shared" si="0"/>
        <v>0</v>
      </c>
      <c r="H15" s="18" t="s">
        <v>22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2" x14ac:dyDescent="0.25">
      <c r="A16" s="7"/>
      <c r="B16" s="7"/>
      <c r="C16" s="7"/>
      <c r="D16" s="7"/>
      <c r="E16" s="7"/>
      <c r="F16" s="10">
        <f>C16*$E$16*B16</f>
        <v>0</v>
      </c>
      <c r="G16" s="11">
        <f t="shared" si="0"/>
        <v>0</v>
      </c>
      <c r="H16" s="18" t="s">
        <v>22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x14ac:dyDescent="0.25">
      <c r="A17" s="7"/>
      <c r="B17" s="7"/>
      <c r="C17" s="7"/>
      <c r="D17" s="7"/>
      <c r="E17" s="7"/>
      <c r="F17" s="10">
        <f>C17*$E$17*B17</f>
        <v>0</v>
      </c>
      <c r="G17" s="11">
        <f t="shared" si="0"/>
        <v>0</v>
      </c>
      <c r="H17" s="18" t="s">
        <v>22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x14ac:dyDescent="0.25">
      <c r="A18" s="7"/>
      <c r="B18" s="7"/>
      <c r="C18" s="7"/>
      <c r="D18" s="7"/>
      <c r="E18" s="7"/>
      <c r="F18" s="10">
        <f>C18*$E$18*B18</f>
        <v>0</v>
      </c>
      <c r="G18" s="11">
        <f t="shared" si="0"/>
        <v>0</v>
      </c>
      <c r="H18" s="18" t="s">
        <v>22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7"/>
      <c r="B19" s="7"/>
      <c r="C19" s="7"/>
      <c r="D19" s="7"/>
      <c r="E19" s="7"/>
      <c r="F19" s="10">
        <f>C19*$E$19*B19</f>
        <v>0</v>
      </c>
      <c r="G19" s="11">
        <f t="shared" si="0"/>
        <v>0</v>
      </c>
      <c r="H19" s="18" t="s">
        <v>22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x14ac:dyDescent="0.25">
      <c r="A20" s="7"/>
      <c r="B20" s="7"/>
      <c r="C20" s="7"/>
      <c r="D20" s="7"/>
      <c r="E20" s="7"/>
      <c r="F20" s="10">
        <f>C20*$E$20*B20</f>
        <v>0</v>
      </c>
      <c r="G20" s="11">
        <f t="shared" si="0"/>
        <v>0</v>
      </c>
      <c r="H20" s="18" t="s">
        <v>22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x14ac:dyDescent="0.25">
      <c r="A21" s="7"/>
      <c r="B21" s="7"/>
      <c r="C21" s="7"/>
      <c r="D21" s="7"/>
      <c r="E21" s="7"/>
      <c r="F21" s="10">
        <f>C21*$E$21*B21</f>
        <v>0</v>
      </c>
      <c r="G21" s="11">
        <f t="shared" si="0"/>
        <v>0</v>
      </c>
      <c r="H21" s="18" t="s">
        <v>22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x14ac:dyDescent="0.25">
      <c r="A22" s="7"/>
      <c r="B22" s="7"/>
      <c r="C22" s="7"/>
      <c r="D22" s="7"/>
      <c r="E22" s="7"/>
      <c r="F22" s="10">
        <f>C22*$E$22*B22</f>
        <v>0</v>
      </c>
      <c r="G22" s="11">
        <f t="shared" si="0"/>
        <v>0</v>
      </c>
      <c r="H22" s="18" t="s">
        <v>22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x14ac:dyDescent="0.25">
      <c r="A23" s="7"/>
      <c r="B23" s="7"/>
      <c r="C23" s="7"/>
      <c r="D23" s="7"/>
      <c r="E23" s="7"/>
      <c r="F23" s="10">
        <f>C23*$E$23*B23</f>
        <v>0</v>
      </c>
      <c r="G23" s="11">
        <f t="shared" si="0"/>
        <v>0</v>
      </c>
      <c r="H23" s="18" t="s">
        <v>22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x14ac:dyDescent="0.25">
      <c r="A24" s="7"/>
      <c r="B24" s="7"/>
      <c r="C24" s="7"/>
      <c r="D24" s="7"/>
      <c r="E24" s="7"/>
      <c r="F24" s="10">
        <f>C24*$E$24*B24</f>
        <v>0</v>
      </c>
      <c r="G24" s="11">
        <f t="shared" si="0"/>
        <v>0</v>
      </c>
      <c r="H24" s="18" t="s">
        <v>22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x14ac:dyDescent="0.25">
      <c r="A25" s="7"/>
      <c r="B25" s="7"/>
      <c r="C25" s="7"/>
      <c r="D25" s="7"/>
      <c r="E25" s="7"/>
      <c r="F25" s="10">
        <f>C25*$E$25*B25</f>
        <v>0</v>
      </c>
      <c r="G25" s="11">
        <f t="shared" si="0"/>
        <v>0</v>
      </c>
      <c r="H25" s="18" t="s">
        <v>22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25">
      <c r="A26" s="7"/>
      <c r="B26" s="7"/>
      <c r="C26" s="7"/>
      <c r="D26" s="7"/>
      <c r="E26" s="7"/>
      <c r="F26" s="10">
        <f>C26*$E$26*B26</f>
        <v>0</v>
      </c>
      <c r="G26" s="11">
        <f t="shared" si="0"/>
        <v>0</v>
      </c>
      <c r="H26" s="18" t="s">
        <v>22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x14ac:dyDescent="0.25">
      <c r="A27" s="7"/>
      <c r="B27" s="7"/>
      <c r="C27" s="7"/>
      <c r="D27" s="7"/>
      <c r="E27" s="7"/>
      <c r="F27" s="10">
        <f>C27*$E$27*B27</f>
        <v>0</v>
      </c>
      <c r="G27" s="11">
        <f t="shared" si="0"/>
        <v>0</v>
      </c>
      <c r="H27" s="18" t="s">
        <v>22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x14ac:dyDescent="0.25">
      <c r="A28" s="7"/>
      <c r="B28" s="7"/>
      <c r="C28" s="7"/>
      <c r="D28" s="7"/>
      <c r="E28" s="7"/>
      <c r="F28" s="10">
        <f>C28*$E$28*B28</f>
        <v>0</v>
      </c>
      <c r="G28" s="11">
        <f t="shared" si="0"/>
        <v>0</v>
      </c>
      <c r="H28" s="18" t="s">
        <v>22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x14ac:dyDescent="0.25">
      <c r="A29" s="7"/>
      <c r="B29" s="7"/>
      <c r="C29" s="7"/>
      <c r="D29" s="7"/>
      <c r="E29" s="7"/>
      <c r="F29" s="10">
        <f>C29*$E$29*B29</f>
        <v>0</v>
      </c>
      <c r="G29" s="11">
        <f t="shared" si="0"/>
        <v>0</v>
      </c>
      <c r="H29" s="18" t="s">
        <v>22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x14ac:dyDescent="0.25">
      <c r="A30" s="7"/>
      <c r="B30" s="7"/>
      <c r="C30" s="7"/>
      <c r="D30" s="7"/>
      <c r="E30" s="7"/>
      <c r="F30" s="10">
        <f>C30*$E$30*B30</f>
        <v>0</v>
      </c>
      <c r="G30" s="11">
        <f t="shared" si="0"/>
        <v>0</v>
      </c>
      <c r="H30" s="9" t="s">
        <v>22</v>
      </c>
      <c r="I30" s="19"/>
    </row>
    <row r="31" spans="1:21" x14ac:dyDescent="0.25">
      <c r="A31" s="7"/>
      <c r="B31" s="7"/>
      <c r="C31" s="7"/>
      <c r="D31" s="7"/>
      <c r="E31" s="7"/>
      <c r="F31" s="10">
        <f>C31*$E$31*B31</f>
        <v>0</v>
      </c>
      <c r="G31" s="11">
        <f t="shared" si="0"/>
        <v>0</v>
      </c>
      <c r="H31" s="9" t="s">
        <v>22</v>
      </c>
    </row>
    <row r="32" spans="1:21" x14ac:dyDescent="0.25">
      <c r="A32" s="7"/>
      <c r="B32" s="7"/>
      <c r="C32" s="7"/>
      <c r="D32" s="7"/>
      <c r="E32" s="7"/>
      <c r="F32" s="10">
        <f>C32*$E$32*B32</f>
        <v>0</v>
      </c>
      <c r="G32" s="11">
        <f t="shared" si="0"/>
        <v>0</v>
      </c>
      <c r="H32" s="9" t="s">
        <v>22</v>
      </c>
    </row>
    <row r="33" spans="1:8" x14ac:dyDescent="0.25">
      <c r="A33" s="7"/>
      <c r="B33" s="7"/>
      <c r="C33" s="7"/>
      <c r="D33" s="7"/>
      <c r="E33" s="7"/>
      <c r="F33" s="10">
        <f>C33*$E$33*B33</f>
        <v>0</v>
      </c>
      <c r="G33" s="11">
        <f t="shared" si="0"/>
        <v>0</v>
      </c>
      <c r="H33" s="9" t="s">
        <v>22</v>
      </c>
    </row>
    <row r="34" spans="1:8" x14ac:dyDescent="0.25">
      <c r="A34" s="7"/>
      <c r="B34" s="7"/>
      <c r="C34" s="7"/>
      <c r="D34" s="7"/>
      <c r="E34" s="7"/>
      <c r="F34" s="10">
        <f>C34*$E$34*B34</f>
        <v>0</v>
      </c>
      <c r="G34" s="11">
        <f t="shared" si="0"/>
        <v>0</v>
      </c>
      <c r="H34" s="9" t="s">
        <v>22</v>
      </c>
    </row>
    <row r="35" spans="1:8" x14ac:dyDescent="0.25">
      <c r="A35" s="7"/>
      <c r="B35" s="7"/>
      <c r="C35" s="7"/>
      <c r="D35" s="7"/>
      <c r="E35" s="7"/>
      <c r="F35" s="10">
        <f>C35*$E$35*B35</f>
        <v>0</v>
      </c>
      <c r="G35" s="11">
        <f t="shared" si="0"/>
        <v>0</v>
      </c>
      <c r="H35" s="9" t="s">
        <v>22</v>
      </c>
    </row>
    <row r="36" spans="1:8" x14ac:dyDescent="0.25">
      <c r="A36" s="7"/>
      <c r="B36" s="7"/>
      <c r="C36" s="7"/>
      <c r="D36" s="7"/>
      <c r="E36" s="7"/>
      <c r="F36" s="10">
        <f>C36*$E$36*B36</f>
        <v>0</v>
      </c>
      <c r="G36" s="11">
        <f t="shared" si="0"/>
        <v>0</v>
      </c>
      <c r="H36" s="9" t="s">
        <v>22</v>
      </c>
    </row>
    <row r="37" spans="1:8" x14ac:dyDescent="0.25">
      <c r="A37" s="7"/>
      <c r="B37" s="7"/>
      <c r="C37" s="7"/>
      <c r="D37" s="7"/>
      <c r="E37" s="7"/>
      <c r="F37" s="10">
        <f>C37*$E$37*B37</f>
        <v>0</v>
      </c>
      <c r="G37" s="11">
        <f t="shared" si="0"/>
        <v>0</v>
      </c>
      <c r="H37" s="9" t="s">
        <v>22</v>
      </c>
    </row>
    <row r="38" spans="1:8" x14ac:dyDescent="0.25">
      <c r="A38" s="7"/>
      <c r="B38" s="7"/>
      <c r="C38" s="7"/>
      <c r="D38" s="7"/>
      <c r="E38" s="7"/>
      <c r="F38" s="10">
        <f>C38*$E$38*B38</f>
        <v>0</v>
      </c>
      <c r="G38" s="11">
        <f t="shared" si="0"/>
        <v>0</v>
      </c>
      <c r="H38" s="9" t="s">
        <v>22</v>
      </c>
    </row>
    <row r="39" spans="1:8" x14ac:dyDescent="0.25">
      <c r="A39" s="7"/>
      <c r="B39" s="7"/>
      <c r="C39" s="7"/>
      <c r="D39" s="7"/>
      <c r="E39" s="7"/>
      <c r="F39" s="10">
        <f>C39*$E$39*B39</f>
        <v>0</v>
      </c>
      <c r="G39" s="11">
        <f t="shared" si="0"/>
        <v>0</v>
      </c>
      <c r="H39" s="9" t="s">
        <v>22</v>
      </c>
    </row>
    <row r="40" spans="1:8" x14ac:dyDescent="0.25">
      <c r="A40" s="7"/>
      <c r="B40" s="7"/>
      <c r="C40" s="7"/>
      <c r="D40" s="7"/>
      <c r="E40" s="7"/>
      <c r="F40" s="10">
        <f>C40*$E$40*B40</f>
        <v>0</v>
      </c>
      <c r="G40" s="11">
        <f t="shared" si="0"/>
        <v>0</v>
      </c>
      <c r="H40" s="9" t="s">
        <v>22</v>
      </c>
    </row>
    <row r="41" spans="1:8" x14ac:dyDescent="0.25">
      <c r="A41" s="7"/>
      <c r="B41" s="7"/>
      <c r="C41" s="7"/>
      <c r="D41" s="7"/>
      <c r="E41" s="7"/>
      <c r="F41" s="10">
        <f>C41*$E$41*B41</f>
        <v>0</v>
      </c>
      <c r="G41" s="11">
        <f t="shared" si="0"/>
        <v>0</v>
      </c>
      <c r="H41" s="9" t="s">
        <v>22</v>
      </c>
    </row>
    <row r="42" spans="1:8" x14ac:dyDescent="0.25">
      <c r="A42" s="7"/>
      <c r="B42" s="7"/>
      <c r="C42" s="7"/>
      <c r="D42" s="7"/>
      <c r="E42" s="7"/>
      <c r="F42" s="10">
        <f>C42*$E$42*B42</f>
        <v>0</v>
      </c>
      <c r="G42" s="11">
        <f t="shared" si="0"/>
        <v>0</v>
      </c>
      <c r="H42" s="9" t="s">
        <v>22</v>
      </c>
    </row>
    <row r="43" spans="1:8" x14ac:dyDescent="0.25">
      <c r="A43" s="7"/>
      <c r="B43" s="7"/>
      <c r="C43" s="7"/>
      <c r="D43" s="7"/>
      <c r="E43" s="7"/>
      <c r="F43" s="10">
        <f>C43*$E$43*B43</f>
        <v>0</v>
      </c>
      <c r="G43" s="11">
        <f t="shared" si="0"/>
        <v>0</v>
      </c>
      <c r="H43" s="9" t="s">
        <v>22</v>
      </c>
    </row>
    <row r="44" spans="1:8" x14ac:dyDescent="0.25">
      <c r="A44" s="7"/>
      <c r="B44" s="7"/>
      <c r="C44" s="7"/>
      <c r="D44" s="7"/>
      <c r="E44" s="7"/>
      <c r="F44" s="10">
        <f>C44*$E$44*B44</f>
        <v>0</v>
      </c>
      <c r="G44" s="11">
        <f t="shared" si="0"/>
        <v>0</v>
      </c>
      <c r="H44" s="9" t="s">
        <v>22</v>
      </c>
    </row>
    <row r="45" spans="1:8" x14ac:dyDescent="0.25">
      <c r="A45" s="7"/>
      <c r="B45" s="7"/>
      <c r="C45" s="7"/>
      <c r="D45" s="7"/>
      <c r="E45" s="7"/>
      <c r="F45" s="10">
        <f>C45*$E$45*B45</f>
        <v>0</v>
      </c>
      <c r="G45" s="11">
        <f t="shared" si="0"/>
        <v>0</v>
      </c>
      <c r="H45" s="9" t="s">
        <v>22</v>
      </c>
    </row>
    <row r="46" spans="1:8" x14ac:dyDescent="0.25">
      <c r="A46" s="7"/>
      <c r="B46" s="7"/>
      <c r="C46" s="7"/>
      <c r="D46" s="7"/>
      <c r="E46" s="7"/>
      <c r="F46" s="10">
        <f>C46*$E$46*B46</f>
        <v>0</v>
      </c>
      <c r="G46" s="11">
        <f t="shared" si="0"/>
        <v>0</v>
      </c>
      <c r="H46" s="9" t="s">
        <v>22</v>
      </c>
    </row>
    <row r="47" spans="1:8" x14ac:dyDescent="0.25">
      <c r="A47" s="7"/>
      <c r="B47" s="7"/>
      <c r="C47" s="7"/>
      <c r="D47" s="7"/>
      <c r="E47" s="7"/>
      <c r="F47" s="10">
        <f>C47*$E$47*B47</f>
        <v>0</v>
      </c>
      <c r="G47" s="11">
        <f t="shared" si="0"/>
        <v>0</v>
      </c>
      <c r="H47" s="9" t="s">
        <v>22</v>
      </c>
    </row>
    <row r="48" spans="1:8" x14ac:dyDescent="0.25">
      <c r="A48" s="7"/>
      <c r="B48" s="7"/>
      <c r="C48" s="7"/>
      <c r="D48" s="7"/>
      <c r="E48" s="7"/>
      <c r="F48" s="10">
        <f>C48*$E$48*B48</f>
        <v>0</v>
      </c>
      <c r="G48" s="11">
        <f t="shared" si="0"/>
        <v>0</v>
      </c>
      <c r="H48" s="9" t="s">
        <v>22</v>
      </c>
    </row>
    <row r="49" spans="1:8" x14ac:dyDescent="0.25">
      <c r="A49" s="7"/>
      <c r="B49" s="7"/>
      <c r="C49" s="7"/>
      <c r="D49" s="7"/>
      <c r="E49" s="7"/>
      <c r="F49" s="10">
        <f>C49*$E$49*B49</f>
        <v>0</v>
      </c>
      <c r="G49" s="11">
        <f t="shared" si="0"/>
        <v>0</v>
      </c>
      <c r="H49" s="9" t="s">
        <v>22</v>
      </c>
    </row>
    <row r="50" spans="1:8" x14ac:dyDescent="0.25">
      <c r="A50" s="7"/>
      <c r="B50" s="7"/>
      <c r="C50" s="7"/>
      <c r="D50" s="7"/>
      <c r="E50" s="7"/>
      <c r="F50" s="10">
        <f>C50*$E$50*B50</f>
        <v>0</v>
      </c>
      <c r="G50" s="11">
        <f t="shared" si="0"/>
        <v>0</v>
      </c>
      <c r="H50" s="9" t="s">
        <v>22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A8EF-A5D4-FF4D-A0CC-F7E6F0D4AB18}">
  <dimension ref="A1:V50"/>
  <sheetViews>
    <sheetView workbookViewId="0">
      <selection activeCell="I3" sqref="I3"/>
    </sheetView>
  </sheetViews>
  <sheetFormatPr baseColWidth="10" defaultRowHeight="17" x14ac:dyDescent="0.25"/>
  <cols>
    <col min="1" max="1" width="33.33203125" style="2" customWidth="1"/>
    <col min="2" max="2" width="16.83203125" style="2" customWidth="1"/>
    <col min="3" max="3" width="23.6640625" style="2" customWidth="1"/>
    <col min="4" max="4" width="22.83203125" style="2" customWidth="1"/>
    <col min="5" max="5" width="15.83203125" style="2" customWidth="1"/>
    <col min="6" max="6" width="18.83203125" style="3" customWidth="1"/>
    <col min="7" max="7" width="44.83203125" style="2" customWidth="1"/>
    <col min="8" max="8" width="53" style="2" customWidth="1"/>
    <col min="9" max="9" width="29.83203125" style="2" customWidth="1"/>
    <col min="10" max="10" width="17.6640625" style="2" customWidth="1"/>
    <col min="11" max="11" width="18.33203125" style="2" customWidth="1"/>
    <col min="12" max="15" width="10.83203125" style="2"/>
    <col min="16" max="16" width="45.6640625" style="2" customWidth="1"/>
    <col min="17" max="16384" width="10.83203125" style="2"/>
  </cols>
  <sheetData>
    <row r="1" spans="1:22" ht="26" x14ac:dyDescent="0.4">
      <c r="A1" s="75" t="s">
        <v>162</v>
      </c>
      <c r="B1" s="75"/>
      <c r="C1" s="76"/>
      <c r="D1" s="76"/>
      <c r="E1" s="76"/>
      <c r="F1" s="76"/>
      <c r="G1" s="4" t="s">
        <v>154</v>
      </c>
      <c r="H1" s="4" t="s">
        <v>4</v>
      </c>
      <c r="I1" s="16" t="s">
        <v>64</v>
      </c>
      <c r="J1" s="33"/>
      <c r="K1" s="33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8" x14ac:dyDescent="0.4">
      <c r="A2" s="36">
        <v>3000</v>
      </c>
      <c r="B2" s="73" t="s">
        <v>141</v>
      </c>
      <c r="C2" s="45"/>
      <c r="D2" s="43"/>
      <c r="E2" s="42"/>
      <c r="F2" s="42"/>
      <c r="G2" s="13">
        <f>SUM(G6:G50)</f>
        <v>5250</v>
      </c>
      <c r="H2" s="17">
        <v>1</v>
      </c>
      <c r="I2" s="25">
        <f>A2-G2</f>
        <v>-2250</v>
      </c>
      <c r="J2" s="34"/>
      <c r="K2" s="35"/>
      <c r="L2" s="27"/>
      <c r="M2" s="27"/>
      <c r="N2" s="27"/>
      <c r="O2" s="27"/>
      <c r="P2" s="27"/>
      <c r="Q2" s="19"/>
      <c r="R2" s="19"/>
      <c r="S2" s="19"/>
      <c r="T2" s="19"/>
      <c r="U2" s="19"/>
    </row>
    <row r="3" spans="1:22" x14ac:dyDescent="0.25"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x14ac:dyDescent="0.25">
      <c r="A4" s="5" t="s">
        <v>1</v>
      </c>
      <c r="B4" s="5" t="s">
        <v>150</v>
      </c>
      <c r="C4" s="5" t="s">
        <v>5</v>
      </c>
      <c r="D4" s="5" t="s">
        <v>60</v>
      </c>
      <c r="E4" s="5" t="s">
        <v>2</v>
      </c>
      <c r="F4" s="5" t="s">
        <v>6</v>
      </c>
      <c r="G4" s="5" t="s">
        <v>0</v>
      </c>
      <c r="H4" s="6" t="s">
        <v>9</v>
      </c>
      <c r="I4" s="28"/>
      <c r="J4" s="28"/>
      <c r="K4" s="22"/>
      <c r="L4" s="28"/>
      <c r="M4" s="29"/>
      <c r="N4" s="27"/>
      <c r="O4" s="27"/>
      <c r="P4" s="27"/>
      <c r="Q4" s="19"/>
      <c r="R4" s="19"/>
      <c r="S4" s="19"/>
      <c r="T4" s="19"/>
      <c r="U4" s="19"/>
    </row>
    <row r="5" spans="1:22" x14ac:dyDescent="0.25">
      <c r="A5" s="3"/>
      <c r="B5" s="3"/>
      <c r="C5" s="3"/>
      <c r="D5" s="3"/>
      <c r="E5" s="3"/>
      <c r="G5" s="3"/>
      <c r="I5" s="28"/>
      <c r="J5" s="28"/>
      <c r="K5" s="28"/>
      <c r="L5" s="28"/>
      <c r="M5" s="27"/>
      <c r="N5" s="27"/>
      <c r="O5" s="27"/>
      <c r="P5" s="27"/>
      <c r="Q5" s="19"/>
      <c r="R5" s="19"/>
      <c r="S5" s="19"/>
      <c r="T5" s="19"/>
      <c r="U5" s="19"/>
    </row>
    <row r="6" spans="1:22" x14ac:dyDescent="0.25">
      <c r="A6" s="7" t="s">
        <v>145</v>
      </c>
      <c r="B6" s="7">
        <v>10</v>
      </c>
      <c r="C6" s="7">
        <v>5</v>
      </c>
      <c r="D6" s="7" t="s">
        <v>143</v>
      </c>
      <c r="E6" s="7">
        <v>100</v>
      </c>
      <c r="F6" s="10">
        <f>C6*$E$6*B6</f>
        <v>5000</v>
      </c>
      <c r="G6" s="11">
        <f>F6*$H$2</f>
        <v>5000</v>
      </c>
      <c r="H6" s="18" t="s">
        <v>22</v>
      </c>
      <c r="I6" s="26"/>
      <c r="J6" s="26"/>
      <c r="K6" s="26"/>
      <c r="L6" s="26"/>
      <c r="M6" s="19"/>
      <c r="N6" s="19"/>
      <c r="O6" s="19"/>
      <c r="P6" s="19"/>
      <c r="Q6" s="19"/>
      <c r="R6" s="19"/>
      <c r="S6" s="19"/>
      <c r="T6" s="19"/>
      <c r="U6" s="19"/>
    </row>
    <row r="7" spans="1:22" x14ac:dyDescent="0.25">
      <c r="A7" s="7" t="s">
        <v>146</v>
      </c>
      <c r="B7" s="7">
        <v>1</v>
      </c>
      <c r="C7" s="7">
        <v>1</v>
      </c>
      <c r="D7" s="7" t="s">
        <v>147</v>
      </c>
      <c r="E7" s="7">
        <v>250</v>
      </c>
      <c r="F7" s="10">
        <f>C7*$E$7*B7</f>
        <v>250</v>
      </c>
      <c r="G7" s="11">
        <f t="shared" ref="G7:G50" si="0">F7*$H$2</f>
        <v>250</v>
      </c>
      <c r="H7" s="18" t="s">
        <v>22</v>
      </c>
      <c r="I7" s="19"/>
      <c r="J7" s="20"/>
      <c r="K7" s="21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2" x14ac:dyDescent="0.25">
      <c r="A8" s="7"/>
      <c r="B8" s="7"/>
      <c r="C8" s="7"/>
      <c r="D8" s="7"/>
      <c r="E8" s="7"/>
      <c r="F8" s="10">
        <f>C8*$E$8*B8</f>
        <v>0</v>
      </c>
      <c r="G8" s="11">
        <f t="shared" si="0"/>
        <v>0</v>
      </c>
      <c r="H8" s="18" t="s">
        <v>22</v>
      </c>
      <c r="I8" s="19"/>
      <c r="J8" s="22"/>
      <c r="K8" s="23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2" x14ac:dyDescent="0.25">
      <c r="A9" s="31"/>
      <c r="B9" s="31"/>
      <c r="C9" s="7"/>
      <c r="D9" s="7"/>
      <c r="E9" s="7"/>
      <c r="F9" s="10">
        <f>C9*$E$9*B9</f>
        <v>0</v>
      </c>
      <c r="G9" s="11">
        <f>F9*$H$2</f>
        <v>0</v>
      </c>
      <c r="H9" s="18" t="s">
        <v>22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2" x14ac:dyDescent="0.25">
      <c r="A10" s="31"/>
      <c r="B10" s="31"/>
      <c r="C10" s="7"/>
      <c r="D10" s="7"/>
      <c r="E10" s="7"/>
      <c r="F10" s="10">
        <f>C10*$E$10*B10</f>
        <v>0</v>
      </c>
      <c r="G10" s="11">
        <f t="shared" si="0"/>
        <v>0</v>
      </c>
      <c r="H10" s="18" t="s">
        <v>22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2" x14ac:dyDescent="0.25">
      <c r="A11" s="7"/>
      <c r="B11" s="7"/>
      <c r="C11" s="7"/>
      <c r="D11" s="7"/>
      <c r="E11" s="7"/>
      <c r="F11" s="10">
        <f>C11*$E$11*B11</f>
        <v>0</v>
      </c>
      <c r="G11" s="11">
        <f t="shared" si="0"/>
        <v>0</v>
      </c>
      <c r="H11" s="18" t="s">
        <v>22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2" x14ac:dyDescent="0.25">
      <c r="A12" s="7"/>
      <c r="B12" s="7"/>
      <c r="C12" s="7"/>
      <c r="D12" s="7"/>
      <c r="E12" s="7"/>
      <c r="F12" s="10">
        <f>C12*$E$12*B12</f>
        <v>0</v>
      </c>
      <c r="G12" s="11">
        <f t="shared" si="0"/>
        <v>0</v>
      </c>
      <c r="H12" s="18" t="s">
        <v>22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2" x14ac:dyDescent="0.25">
      <c r="A13" s="7"/>
      <c r="B13" s="7"/>
      <c r="C13" s="7"/>
      <c r="D13" s="7"/>
      <c r="E13" s="7"/>
      <c r="F13" s="10">
        <f>C13*$E$13*B13</f>
        <v>0</v>
      </c>
      <c r="G13" s="11">
        <f t="shared" si="0"/>
        <v>0</v>
      </c>
      <c r="H13" s="18" t="s">
        <v>22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2" x14ac:dyDescent="0.25">
      <c r="A14" s="7"/>
      <c r="B14" s="7"/>
      <c r="C14" s="7"/>
      <c r="D14" s="7"/>
      <c r="E14" s="7"/>
      <c r="F14" s="10">
        <f>C14*$E$14*B14</f>
        <v>0</v>
      </c>
      <c r="G14" s="11">
        <f t="shared" si="0"/>
        <v>0</v>
      </c>
      <c r="H14" s="18" t="s">
        <v>22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2" x14ac:dyDescent="0.25">
      <c r="A15" s="7"/>
      <c r="B15" s="7"/>
      <c r="C15" s="7"/>
      <c r="D15" s="7"/>
      <c r="E15" s="7"/>
      <c r="F15" s="10">
        <f>C15*$E$15*B15</f>
        <v>0</v>
      </c>
      <c r="G15" s="11">
        <f t="shared" si="0"/>
        <v>0</v>
      </c>
      <c r="H15" s="18" t="s">
        <v>22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2" x14ac:dyDescent="0.25">
      <c r="A16" s="7"/>
      <c r="B16" s="7"/>
      <c r="C16" s="7"/>
      <c r="D16" s="7"/>
      <c r="E16" s="7"/>
      <c r="F16" s="10">
        <f>C16*$E$16*B16</f>
        <v>0</v>
      </c>
      <c r="G16" s="11">
        <f t="shared" si="0"/>
        <v>0</v>
      </c>
      <c r="H16" s="18" t="s">
        <v>22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x14ac:dyDescent="0.25">
      <c r="A17" s="7"/>
      <c r="B17" s="7"/>
      <c r="C17" s="7"/>
      <c r="D17" s="7"/>
      <c r="E17" s="7"/>
      <c r="F17" s="10">
        <f>C17*$E$17*B17</f>
        <v>0</v>
      </c>
      <c r="G17" s="11">
        <f t="shared" si="0"/>
        <v>0</v>
      </c>
      <c r="H17" s="18" t="s">
        <v>22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x14ac:dyDescent="0.25">
      <c r="A18" s="7"/>
      <c r="B18" s="7"/>
      <c r="C18" s="7"/>
      <c r="D18" s="7"/>
      <c r="E18" s="7"/>
      <c r="F18" s="10">
        <f>C18*$E$18*B18</f>
        <v>0</v>
      </c>
      <c r="G18" s="11">
        <f t="shared" si="0"/>
        <v>0</v>
      </c>
      <c r="H18" s="18" t="s">
        <v>22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7"/>
      <c r="B19" s="7"/>
      <c r="C19" s="7"/>
      <c r="D19" s="7"/>
      <c r="E19" s="7"/>
      <c r="F19" s="10">
        <f>C19*$E$19*B19</f>
        <v>0</v>
      </c>
      <c r="G19" s="11">
        <f t="shared" si="0"/>
        <v>0</v>
      </c>
      <c r="H19" s="18" t="s">
        <v>22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x14ac:dyDescent="0.25">
      <c r="A20" s="7"/>
      <c r="B20" s="7"/>
      <c r="C20" s="7"/>
      <c r="D20" s="7"/>
      <c r="E20" s="7"/>
      <c r="F20" s="10">
        <f>C20*$E$20*B20</f>
        <v>0</v>
      </c>
      <c r="G20" s="11">
        <f t="shared" si="0"/>
        <v>0</v>
      </c>
      <c r="H20" s="18" t="s">
        <v>22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x14ac:dyDescent="0.25">
      <c r="A21" s="7"/>
      <c r="B21" s="7"/>
      <c r="C21" s="7"/>
      <c r="D21" s="7"/>
      <c r="E21" s="7"/>
      <c r="F21" s="10">
        <f>C21*$E$21*B21</f>
        <v>0</v>
      </c>
      <c r="G21" s="11">
        <f t="shared" si="0"/>
        <v>0</v>
      </c>
      <c r="H21" s="18" t="s">
        <v>22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x14ac:dyDescent="0.25">
      <c r="A22" s="7"/>
      <c r="B22" s="7"/>
      <c r="C22" s="7"/>
      <c r="D22" s="7"/>
      <c r="E22" s="7"/>
      <c r="F22" s="10">
        <f>C22*$E$22*B22</f>
        <v>0</v>
      </c>
      <c r="G22" s="11">
        <f t="shared" si="0"/>
        <v>0</v>
      </c>
      <c r="H22" s="18" t="s">
        <v>22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x14ac:dyDescent="0.25">
      <c r="A23" s="7"/>
      <c r="B23" s="7"/>
      <c r="C23" s="7"/>
      <c r="D23" s="7"/>
      <c r="E23" s="7"/>
      <c r="F23" s="10">
        <f>C23*$E$23*B23</f>
        <v>0</v>
      </c>
      <c r="G23" s="11">
        <f t="shared" si="0"/>
        <v>0</v>
      </c>
      <c r="H23" s="18" t="s">
        <v>22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x14ac:dyDescent="0.25">
      <c r="A24" s="7"/>
      <c r="B24" s="7"/>
      <c r="C24" s="7"/>
      <c r="D24" s="7"/>
      <c r="E24" s="7"/>
      <c r="F24" s="10">
        <f>C24*$E$24*B24</f>
        <v>0</v>
      </c>
      <c r="G24" s="11">
        <f t="shared" si="0"/>
        <v>0</v>
      </c>
      <c r="H24" s="18" t="s">
        <v>22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x14ac:dyDescent="0.25">
      <c r="A25" s="7"/>
      <c r="B25" s="7"/>
      <c r="C25" s="7"/>
      <c r="D25" s="7"/>
      <c r="E25" s="7"/>
      <c r="F25" s="10">
        <f>C25*$E$25*B25</f>
        <v>0</v>
      </c>
      <c r="G25" s="11">
        <f t="shared" si="0"/>
        <v>0</v>
      </c>
      <c r="H25" s="18" t="s">
        <v>22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25">
      <c r="A26" s="7"/>
      <c r="B26" s="7"/>
      <c r="C26" s="7"/>
      <c r="D26" s="7"/>
      <c r="E26" s="7"/>
      <c r="F26" s="10">
        <f>C26*$E$26*B26</f>
        <v>0</v>
      </c>
      <c r="G26" s="11">
        <f t="shared" si="0"/>
        <v>0</v>
      </c>
      <c r="H26" s="18" t="s">
        <v>22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x14ac:dyDescent="0.25">
      <c r="A27" s="7"/>
      <c r="B27" s="7"/>
      <c r="C27" s="7"/>
      <c r="D27" s="7"/>
      <c r="E27" s="7"/>
      <c r="F27" s="10">
        <f>C27*$E$27*B27</f>
        <v>0</v>
      </c>
      <c r="G27" s="11">
        <f t="shared" si="0"/>
        <v>0</v>
      </c>
      <c r="H27" s="18" t="s">
        <v>22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x14ac:dyDescent="0.25">
      <c r="A28" s="7"/>
      <c r="B28" s="7"/>
      <c r="C28" s="7"/>
      <c r="D28" s="7"/>
      <c r="E28" s="7"/>
      <c r="F28" s="10">
        <f>C28*$E$28*B28</f>
        <v>0</v>
      </c>
      <c r="G28" s="11">
        <f t="shared" si="0"/>
        <v>0</v>
      </c>
      <c r="H28" s="18" t="s">
        <v>22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x14ac:dyDescent="0.25">
      <c r="A29" s="7"/>
      <c r="B29" s="7"/>
      <c r="C29" s="7"/>
      <c r="D29" s="7"/>
      <c r="E29" s="7"/>
      <c r="F29" s="10">
        <f>C29*$E$29*B29</f>
        <v>0</v>
      </c>
      <c r="G29" s="11">
        <f t="shared" si="0"/>
        <v>0</v>
      </c>
      <c r="H29" s="18" t="s">
        <v>22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x14ac:dyDescent="0.25">
      <c r="A30" s="7"/>
      <c r="B30" s="7"/>
      <c r="C30" s="7"/>
      <c r="D30" s="7"/>
      <c r="E30" s="7"/>
      <c r="F30" s="10">
        <f>C30*$E$30*B30</f>
        <v>0</v>
      </c>
      <c r="G30" s="11">
        <f t="shared" si="0"/>
        <v>0</v>
      </c>
      <c r="H30" s="9" t="s">
        <v>22</v>
      </c>
      <c r="I30" s="19"/>
    </row>
    <row r="31" spans="1:21" x14ac:dyDescent="0.25">
      <c r="A31" s="7"/>
      <c r="B31" s="7"/>
      <c r="C31" s="7"/>
      <c r="D31" s="7"/>
      <c r="E31" s="7"/>
      <c r="F31" s="10">
        <f>C31*$E$31*B31</f>
        <v>0</v>
      </c>
      <c r="G31" s="11">
        <f t="shared" si="0"/>
        <v>0</v>
      </c>
      <c r="H31" s="9" t="s">
        <v>22</v>
      </c>
    </row>
    <row r="32" spans="1:21" x14ac:dyDescent="0.25">
      <c r="A32" s="7"/>
      <c r="B32" s="7"/>
      <c r="C32" s="7"/>
      <c r="D32" s="7"/>
      <c r="E32" s="7"/>
      <c r="F32" s="10">
        <f>C32*$E$32*B32</f>
        <v>0</v>
      </c>
      <c r="G32" s="11">
        <f t="shared" si="0"/>
        <v>0</v>
      </c>
      <c r="H32" s="9" t="s">
        <v>22</v>
      </c>
    </row>
    <row r="33" spans="1:8" x14ac:dyDescent="0.25">
      <c r="A33" s="7"/>
      <c r="B33" s="7"/>
      <c r="C33" s="7"/>
      <c r="D33" s="7"/>
      <c r="E33" s="7"/>
      <c r="F33" s="10">
        <f>C33*$E$33*B33</f>
        <v>0</v>
      </c>
      <c r="G33" s="11">
        <f t="shared" si="0"/>
        <v>0</v>
      </c>
      <c r="H33" s="9" t="s">
        <v>22</v>
      </c>
    </row>
    <row r="34" spans="1:8" x14ac:dyDescent="0.25">
      <c r="A34" s="7"/>
      <c r="B34" s="7"/>
      <c r="C34" s="7"/>
      <c r="D34" s="7"/>
      <c r="E34" s="7"/>
      <c r="F34" s="10">
        <f>C34*$E$34*B34</f>
        <v>0</v>
      </c>
      <c r="G34" s="11">
        <f t="shared" si="0"/>
        <v>0</v>
      </c>
      <c r="H34" s="9" t="s">
        <v>22</v>
      </c>
    </row>
    <row r="35" spans="1:8" x14ac:dyDescent="0.25">
      <c r="A35" s="7"/>
      <c r="B35" s="7"/>
      <c r="C35" s="7"/>
      <c r="D35" s="7"/>
      <c r="E35" s="7"/>
      <c r="F35" s="10">
        <f>C35*$E$35*B35</f>
        <v>0</v>
      </c>
      <c r="G35" s="11">
        <f t="shared" si="0"/>
        <v>0</v>
      </c>
      <c r="H35" s="9" t="s">
        <v>22</v>
      </c>
    </row>
    <row r="36" spans="1:8" x14ac:dyDescent="0.25">
      <c r="A36" s="7"/>
      <c r="B36" s="7"/>
      <c r="C36" s="7"/>
      <c r="D36" s="7"/>
      <c r="E36" s="7"/>
      <c r="F36" s="10">
        <f>C36*$E$36*B36</f>
        <v>0</v>
      </c>
      <c r="G36" s="11">
        <f t="shared" si="0"/>
        <v>0</v>
      </c>
      <c r="H36" s="9" t="s">
        <v>22</v>
      </c>
    </row>
    <row r="37" spans="1:8" x14ac:dyDescent="0.25">
      <c r="A37" s="7"/>
      <c r="B37" s="7"/>
      <c r="C37" s="7"/>
      <c r="D37" s="7"/>
      <c r="E37" s="7"/>
      <c r="F37" s="10">
        <f>C37*$E$37*B37</f>
        <v>0</v>
      </c>
      <c r="G37" s="11">
        <f t="shared" si="0"/>
        <v>0</v>
      </c>
      <c r="H37" s="9" t="s">
        <v>22</v>
      </c>
    </row>
    <row r="38" spans="1:8" x14ac:dyDescent="0.25">
      <c r="A38" s="7"/>
      <c r="B38" s="7"/>
      <c r="C38" s="7"/>
      <c r="D38" s="7"/>
      <c r="E38" s="7"/>
      <c r="F38" s="10">
        <f>C38*$E$38*B38</f>
        <v>0</v>
      </c>
      <c r="G38" s="11">
        <f t="shared" si="0"/>
        <v>0</v>
      </c>
      <c r="H38" s="9" t="s">
        <v>22</v>
      </c>
    </row>
    <row r="39" spans="1:8" x14ac:dyDescent="0.25">
      <c r="A39" s="7"/>
      <c r="B39" s="7"/>
      <c r="C39" s="7"/>
      <c r="D39" s="7"/>
      <c r="E39" s="7"/>
      <c r="F39" s="10">
        <f>C39*$E$39*B39</f>
        <v>0</v>
      </c>
      <c r="G39" s="11">
        <f t="shared" si="0"/>
        <v>0</v>
      </c>
      <c r="H39" s="9" t="s">
        <v>22</v>
      </c>
    </row>
    <row r="40" spans="1:8" x14ac:dyDescent="0.25">
      <c r="A40" s="7"/>
      <c r="B40" s="7"/>
      <c r="C40" s="7"/>
      <c r="D40" s="7"/>
      <c r="E40" s="7"/>
      <c r="F40" s="10">
        <f>C40*$E$40*B40</f>
        <v>0</v>
      </c>
      <c r="G40" s="11">
        <f t="shared" si="0"/>
        <v>0</v>
      </c>
      <c r="H40" s="9" t="s">
        <v>22</v>
      </c>
    </row>
    <row r="41" spans="1:8" x14ac:dyDescent="0.25">
      <c r="A41" s="7"/>
      <c r="B41" s="7"/>
      <c r="C41" s="7"/>
      <c r="D41" s="7"/>
      <c r="E41" s="7"/>
      <c r="F41" s="10">
        <f>C41*$E$41*B41</f>
        <v>0</v>
      </c>
      <c r="G41" s="11">
        <f t="shared" si="0"/>
        <v>0</v>
      </c>
      <c r="H41" s="9" t="s">
        <v>22</v>
      </c>
    </row>
    <row r="42" spans="1:8" x14ac:dyDescent="0.25">
      <c r="A42" s="7"/>
      <c r="B42" s="7"/>
      <c r="C42" s="7"/>
      <c r="D42" s="7"/>
      <c r="E42" s="7"/>
      <c r="F42" s="10">
        <f>C42*$E$42*B42</f>
        <v>0</v>
      </c>
      <c r="G42" s="11">
        <f t="shared" si="0"/>
        <v>0</v>
      </c>
      <c r="H42" s="9" t="s">
        <v>22</v>
      </c>
    </row>
    <row r="43" spans="1:8" x14ac:dyDescent="0.25">
      <c r="A43" s="7"/>
      <c r="B43" s="7"/>
      <c r="C43" s="7"/>
      <c r="D43" s="7"/>
      <c r="E43" s="7"/>
      <c r="F43" s="10">
        <f>C43*$E$43*B43</f>
        <v>0</v>
      </c>
      <c r="G43" s="11">
        <f t="shared" si="0"/>
        <v>0</v>
      </c>
      <c r="H43" s="9" t="s">
        <v>22</v>
      </c>
    </row>
    <row r="44" spans="1:8" x14ac:dyDescent="0.25">
      <c r="A44" s="7"/>
      <c r="B44" s="7"/>
      <c r="C44" s="7"/>
      <c r="D44" s="7"/>
      <c r="E44" s="7"/>
      <c r="F44" s="10">
        <f>C44*$E$44*B44</f>
        <v>0</v>
      </c>
      <c r="G44" s="11">
        <f t="shared" si="0"/>
        <v>0</v>
      </c>
      <c r="H44" s="9" t="s">
        <v>22</v>
      </c>
    </row>
    <row r="45" spans="1:8" x14ac:dyDescent="0.25">
      <c r="A45" s="7"/>
      <c r="B45" s="7"/>
      <c r="C45" s="7"/>
      <c r="D45" s="7"/>
      <c r="E45" s="7"/>
      <c r="F45" s="10">
        <f>C45*$E$45*B45</f>
        <v>0</v>
      </c>
      <c r="G45" s="11">
        <f t="shared" si="0"/>
        <v>0</v>
      </c>
      <c r="H45" s="9" t="s">
        <v>22</v>
      </c>
    </row>
    <row r="46" spans="1:8" x14ac:dyDescent="0.25">
      <c r="A46" s="7"/>
      <c r="B46" s="7"/>
      <c r="C46" s="7"/>
      <c r="D46" s="7"/>
      <c r="E46" s="7"/>
      <c r="F46" s="10">
        <f>C46*$E$46*B46</f>
        <v>0</v>
      </c>
      <c r="G46" s="11">
        <f t="shared" si="0"/>
        <v>0</v>
      </c>
      <c r="H46" s="9" t="s">
        <v>22</v>
      </c>
    </row>
    <row r="47" spans="1:8" x14ac:dyDescent="0.25">
      <c r="A47" s="7"/>
      <c r="B47" s="7"/>
      <c r="C47" s="7"/>
      <c r="D47" s="7"/>
      <c r="E47" s="7"/>
      <c r="F47" s="10">
        <f>C47*$E$47*B47</f>
        <v>0</v>
      </c>
      <c r="G47" s="11">
        <f t="shared" si="0"/>
        <v>0</v>
      </c>
      <c r="H47" s="9" t="s">
        <v>22</v>
      </c>
    </row>
    <row r="48" spans="1:8" x14ac:dyDescent="0.25">
      <c r="A48" s="7"/>
      <c r="B48" s="7"/>
      <c r="C48" s="7"/>
      <c r="D48" s="7"/>
      <c r="E48" s="7"/>
      <c r="F48" s="10">
        <f>C48*$E$48*B48</f>
        <v>0</v>
      </c>
      <c r="G48" s="11">
        <f t="shared" si="0"/>
        <v>0</v>
      </c>
      <c r="H48" s="9" t="s">
        <v>22</v>
      </c>
    </row>
    <row r="49" spans="1:8" x14ac:dyDescent="0.25">
      <c r="A49" s="7"/>
      <c r="B49" s="7"/>
      <c r="C49" s="7"/>
      <c r="D49" s="7"/>
      <c r="E49" s="7"/>
      <c r="F49" s="10">
        <f>C49*$E$49*B49</f>
        <v>0</v>
      </c>
      <c r="G49" s="11">
        <f t="shared" si="0"/>
        <v>0</v>
      </c>
      <c r="H49" s="9" t="s">
        <v>22</v>
      </c>
    </row>
    <row r="50" spans="1:8" x14ac:dyDescent="0.25">
      <c r="A50" s="7"/>
      <c r="B50" s="7"/>
      <c r="C50" s="7"/>
      <c r="D50" s="7"/>
      <c r="E50" s="7"/>
      <c r="F50" s="10">
        <f>C50*$E$50*B50</f>
        <v>0</v>
      </c>
      <c r="G50" s="11">
        <f t="shared" si="0"/>
        <v>0</v>
      </c>
      <c r="H50" s="9" t="s">
        <v>22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CE627-1255-CC4E-A77E-459B1C7F2B05}">
  <dimension ref="A1:H57"/>
  <sheetViews>
    <sheetView workbookViewId="0">
      <selection activeCell="E20" sqref="E20"/>
    </sheetView>
  </sheetViews>
  <sheetFormatPr baseColWidth="10" defaultRowHeight="17" x14ac:dyDescent="0.25"/>
  <cols>
    <col min="1" max="1" width="34.33203125" style="2" customWidth="1"/>
    <col min="2" max="2" width="26" style="2" customWidth="1"/>
    <col min="3" max="3" width="17" style="2" customWidth="1"/>
    <col min="4" max="5" width="22.83203125" style="3" customWidth="1"/>
    <col min="6" max="6" width="45.6640625" style="2" customWidth="1"/>
    <col min="7" max="7" width="53" style="2" customWidth="1"/>
    <col min="8" max="16384" width="10.83203125" style="2"/>
  </cols>
  <sheetData>
    <row r="1" spans="1:8" ht="26" x14ac:dyDescent="0.4">
      <c r="A1" s="75" t="s">
        <v>163</v>
      </c>
      <c r="B1" s="76"/>
      <c r="C1" s="76"/>
      <c r="D1" s="76"/>
      <c r="E1" s="12"/>
      <c r="F1" s="48"/>
      <c r="G1" s="33"/>
      <c r="H1" s="1"/>
    </row>
    <row r="2" spans="1:8" ht="28" customHeight="1" x14ac:dyDescent="0.4">
      <c r="A2" s="14" t="s">
        <v>164</v>
      </c>
      <c r="B2" s="30"/>
      <c r="C2" s="15"/>
      <c r="D2" s="15"/>
      <c r="E2" s="15"/>
      <c r="F2" s="49"/>
      <c r="G2" s="65"/>
      <c r="H2" s="1"/>
    </row>
    <row r="3" spans="1:8" x14ac:dyDescent="0.25">
      <c r="G3" s="29"/>
    </row>
    <row r="4" spans="1:8" x14ac:dyDescent="0.25">
      <c r="A4" s="5" t="s">
        <v>47</v>
      </c>
      <c r="B4" s="5" t="s">
        <v>48</v>
      </c>
      <c r="C4" s="5" t="s">
        <v>49</v>
      </c>
      <c r="D4" s="5" t="s">
        <v>2</v>
      </c>
      <c r="E4" s="5" t="s">
        <v>50</v>
      </c>
      <c r="F4" s="8" t="s">
        <v>51</v>
      </c>
      <c r="G4" s="66"/>
    </row>
    <row r="5" spans="1:8" x14ac:dyDescent="0.25">
      <c r="A5" s="3"/>
      <c r="B5" s="3"/>
      <c r="C5" s="3"/>
      <c r="F5" s="3"/>
      <c r="G5" s="29"/>
    </row>
    <row r="6" spans="1:8" x14ac:dyDescent="0.25">
      <c r="A6" s="7" t="s">
        <v>44</v>
      </c>
      <c r="B6" s="7" t="s">
        <v>59</v>
      </c>
      <c r="C6" s="7" t="s">
        <v>166</v>
      </c>
      <c r="D6" s="7">
        <v>10</v>
      </c>
      <c r="E6" s="55" t="s">
        <v>55</v>
      </c>
      <c r="F6" s="67">
        <v>10</v>
      </c>
      <c r="G6" s="68"/>
    </row>
    <row r="7" spans="1:8" x14ac:dyDescent="0.25">
      <c r="A7" s="7" t="s">
        <v>44</v>
      </c>
      <c r="B7" s="7" t="s">
        <v>52</v>
      </c>
      <c r="C7" s="7" t="s">
        <v>166</v>
      </c>
      <c r="D7" s="7">
        <v>20</v>
      </c>
      <c r="E7" s="55" t="s">
        <v>55</v>
      </c>
      <c r="F7" s="67">
        <v>20</v>
      </c>
      <c r="G7" s="68"/>
    </row>
    <row r="8" spans="1:8" x14ac:dyDescent="0.25">
      <c r="A8" s="7" t="s">
        <v>44</v>
      </c>
      <c r="B8" s="7" t="s">
        <v>52</v>
      </c>
      <c r="C8" s="7" t="s">
        <v>166</v>
      </c>
      <c r="D8" s="7">
        <v>30</v>
      </c>
      <c r="E8" s="55" t="s">
        <v>55</v>
      </c>
      <c r="F8" s="67">
        <v>30</v>
      </c>
      <c r="G8" s="68"/>
    </row>
    <row r="9" spans="1:8" x14ac:dyDescent="0.25">
      <c r="A9" s="7" t="s">
        <v>45</v>
      </c>
      <c r="B9" s="7" t="s">
        <v>52</v>
      </c>
      <c r="C9" s="7" t="s">
        <v>166</v>
      </c>
      <c r="D9" s="7">
        <v>10</v>
      </c>
      <c r="E9" s="55" t="s">
        <v>55</v>
      </c>
      <c r="F9" s="67">
        <v>10</v>
      </c>
      <c r="G9" s="68"/>
    </row>
    <row r="10" spans="1:8" x14ac:dyDescent="0.25">
      <c r="A10" s="7" t="s">
        <v>45</v>
      </c>
      <c r="B10" s="7" t="s">
        <v>52</v>
      </c>
      <c r="C10" s="7" t="s">
        <v>166</v>
      </c>
      <c r="D10" s="7">
        <v>20</v>
      </c>
      <c r="E10" s="55" t="s">
        <v>55</v>
      </c>
      <c r="F10" s="67">
        <v>20</v>
      </c>
      <c r="G10" s="68"/>
    </row>
    <row r="11" spans="1:8" x14ac:dyDescent="0.25">
      <c r="A11" s="7" t="s">
        <v>57</v>
      </c>
      <c r="B11" s="7" t="s">
        <v>52</v>
      </c>
      <c r="C11" s="7" t="s">
        <v>166</v>
      </c>
      <c r="D11" s="7">
        <v>5</v>
      </c>
      <c r="E11" s="55" t="s">
        <v>55</v>
      </c>
      <c r="F11" s="67">
        <v>5</v>
      </c>
      <c r="G11" s="68"/>
    </row>
    <row r="12" spans="1:8" x14ac:dyDescent="0.25">
      <c r="A12" s="7" t="s">
        <v>57</v>
      </c>
      <c r="B12" s="7" t="s">
        <v>52</v>
      </c>
      <c r="C12" s="7" t="s">
        <v>166</v>
      </c>
      <c r="D12" s="7">
        <v>10</v>
      </c>
      <c r="E12" s="55" t="s">
        <v>55</v>
      </c>
      <c r="F12" s="67">
        <v>10</v>
      </c>
      <c r="G12" s="68"/>
    </row>
    <row r="13" spans="1:8" x14ac:dyDescent="0.25">
      <c r="A13" s="7" t="s">
        <v>57</v>
      </c>
      <c r="B13" s="7" t="s">
        <v>52</v>
      </c>
      <c r="C13" s="7" t="s">
        <v>166</v>
      </c>
      <c r="D13" s="7">
        <v>20</v>
      </c>
      <c r="E13" s="55" t="s">
        <v>55</v>
      </c>
      <c r="F13" s="67">
        <v>20</v>
      </c>
      <c r="G13" s="68"/>
    </row>
    <row r="14" spans="1:8" x14ac:dyDescent="0.25">
      <c r="A14" s="7" t="s">
        <v>45</v>
      </c>
      <c r="B14" s="7" t="s">
        <v>52</v>
      </c>
      <c r="C14" s="7" t="s">
        <v>166</v>
      </c>
      <c r="D14" s="7">
        <v>50</v>
      </c>
      <c r="E14" s="55" t="s">
        <v>55</v>
      </c>
      <c r="F14" s="67">
        <v>50</v>
      </c>
      <c r="G14" s="68"/>
    </row>
    <row r="15" spans="1:8" x14ac:dyDescent="0.25">
      <c r="A15" s="7" t="s">
        <v>45</v>
      </c>
      <c r="B15" s="7" t="s">
        <v>52</v>
      </c>
      <c r="C15" s="7" t="s">
        <v>166</v>
      </c>
      <c r="D15" s="7">
        <v>100</v>
      </c>
      <c r="E15" s="55" t="s">
        <v>55</v>
      </c>
      <c r="F15" s="67">
        <v>100</v>
      </c>
      <c r="G15" s="68"/>
    </row>
    <row r="16" spans="1:8" x14ac:dyDescent="0.25">
      <c r="A16" s="7" t="s">
        <v>45</v>
      </c>
      <c r="B16" s="7" t="s">
        <v>52</v>
      </c>
      <c r="C16" s="7" t="s">
        <v>166</v>
      </c>
      <c r="D16" s="7">
        <v>200</v>
      </c>
      <c r="E16" s="55" t="s">
        <v>55</v>
      </c>
      <c r="F16" s="67">
        <v>200</v>
      </c>
      <c r="G16" s="68"/>
    </row>
    <row r="17" spans="1:7" x14ac:dyDescent="0.25">
      <c r="A17" s="7" t="s">
        <v>45</v>
      </c>
      <c r="B17" s="7" t="s">
        <v>52</v>
      </c>
      <c r="C17" s="7" t="s">
        <v>166</v>
      </c>
      <c r="D17" s="7">
        <v>250</v>
      </c>
      <c r="E17" s="55" t="s">
        <v>55</v>
      </c>
      <c r="F17" s="67">
        <v>250</v>
      </c>
      <c r="G17" s="68"/>
    </row>
    <row r="18" spans="1:7" x14ac:dyDescent="0.25">
      <c r="A18" s="7" t="s">
        <v>46</v>
      </c>
      <c r="B18" s="7" t="s">
        <v>52</v>
      </c>
      <c r="C18" s="7" t="s">
        <v>166</v>
      </c>
      <c r="D18" s="7">
        <v>20</v>
      </c>
      <c r="E18" s="55" t="s">
        <v>55</v>
      </c>
      <c r="F18" s="67">
        <v>20</v>
      </c>
      <c r="G18" s="68"/>
    </row>
    <row r="19" spans="1:7" x14ac:dyDescent="0.25">
      <c r="A19" s="7" t="s">
        <v>46</v>
      </c>
      <c r="B19" s="7" t="s">
        <v>52</v>
      </c>
      <c r="C19" s="7" t="s">
        <v>166</v>
      </c>
      <c r="D19" s="7">
        <v>50</v>
      </c>
      <c r="E19" s="55" t="s">
        <v>55</v>
      </c>
      <c r="F19" s="67">
        <v>50</v>
      </c>
      <c r="G19" s="68"/>
    </row>
    <row r="20" spans="1:7" x14ac:dyDescent="0.25">
      <c r="A20" s="7"/>
      <c r="B20" s="7"/>
      <c r="C20" s="7"/>
      <c r="D20" s="7"/>
      <c r="E20" s="55"/>
      <c r="F20" s="67"/>
      <c r="G20" s="68"/>
    </row>
    <row r="21" spans="1:7" x14ac:dyDescent="0.25">
      <c r="A21" s="7"/>
      <c r="B21" s="7"/>
      <c r="C21" s="7"/>
      <c r="D21" s="7"/>
      <c r="E21" s="55"/>
      <c r="F21" s="67"/>
      <c r="G21" s="68"/>
    </row>
    <row r="22" spans="1:7" x14ac:dyDescent="0.25">
      <c r="A22" s="7"/>
      <c r="B22" s="7"/>
      <c r="C22" s="7"/>
      <c r="D22" s="7"/>
      <c r="E22" s="55"/>
      <c r="F22" s="67"/>
      <c r="G22" s="68"/>
    </row>
    <row r="23" spans="1:7" x14ac:dyDescent="0.25">
      <c r="A23" s="7"/>
      <c r="B23" s="7"/>
      <c r="C23" s="7"/>
      <c r="D23" s="7"/>
      <c r="E23" s="55"/>
      <c r="F23" s="67"/>
      <c r="G23" s="68"/>
    </row>
    <row r="24" spans="1:7" x14ac:dyDescent="0.25">
      <c r="A24" s="7"/>
      <c r="B24" s="7"/>
      <c r="C24" s="7"/>
      <c r="D24" s="7"/>
      <c r="E24" s="55"/>
      <c r="F24" s="67"/>
      <c r="G24" s="68"/>
    </row>
    <row r="25" spans="1:7" x14ac:dyDescent="0.25">
      <c r="A25" s="7"/>
      <c r="B25" s="7"/>
      <c r="C25" s="7"/>
      <c r="D25" s="7"/>
      <c r="E25" s="55"/>
      <c r="F25" s="67"/>
      <c r="G25" s="68"/>
    </row>
    <row r="26" spans="1:7" x14ac:dyDescent="0.25">
      <c r="A26" s="7"/>
      <c r="B26" s="7"/>
      <c r="C26" s="7"/>
      <c r="D26" s="7"/>
      <c r="E26" s="55"/>
      <c r="F26" s="67"/>
      <c r="G26" s="68"/>
    </row>
    <row r="27" spans="1:7" x14ac:dyDescent="0.25">
      <c r="A27" s="7"/>
      <c r="B27" s="7"/>
      <c r="C27" s="7"/>
      <c r="D27" s="7"/>
      <c r="E27" s="55"/>
      <c r="F27" s="67"/>
      <c r="G27" s="68"/>
    </row>
    <row r="28" spans="1:7" x14ac:dyDescent="0.25">
      <c r="A28" s="7"/>
      <c r="B28" s="7"/>
      <c r="C28" s="7"/>
      <c r="D28" s="7"/>
      <c r="E28" s="55"/>
      <c r="F28" s="67"/>
      <c r="G28" s="68"/>
    </row>
    <row r="29" spans="1:7" x14ac:dyDescent="0.25">
      <c r="A29" s="7"/>
      <c r="B29" s="7"/>
      <c r="C29" s="7"/>
      <c r="D29" s="7"/>
      <c r="E29" s="55"/>
      <c r="F29" s="67"/>
      <c r="G29" s="68"/>
    </row>
    <row r="30" spans="1:7" x14ac:dyDescent="0.25">
      <c r="A30" s="7"/>
      <c r="B30" s="7"/>
      <c r="C30" s="7"/>
      <c r="D30" s="7"/>
      <c r="E30" s="55"/>
      <c r="F30" s="67"/>
      <c r="G30" s="68"/>
    </row>
    <row r="31" spans="1:7" x14ac:dyDescent="0.25">
      <c r="A31" s="7"/>
      <c r="B31" s="7"/>
      <c r="C31" s="7"/>
      <c r="D31" s="7"/>
      <c r="E31" s="55"/>
      <c r="F31" s="67"/>
      <c r="G31" s="68"/>
    </row>
    <row r="32" spans="1:7" x14ac:dyDescent="0.25">
      <c r="A32" s="7"/>
      <c r="B32" s="7"/>
      <c r="C32" s="7"/>
      <c r="D32" s="7"/>
      <c r="E32" s="55"/>
      <c r="F32" s="67"/>
      <c r="G32" s="68"/>
    </row>
    <row r="33" spans="1:7" x14ac:dyDescent="0.25">
      <c r="A33" s="7"/>
      <c r="B33" s="7"/>
      <c r="C33" s="7"/>
      <c r="D33" s="7"/>
      <c r="E33" s="55"/>
      <c r="F33" s="67"/>
      <c r="G33" s="68"/>
    </row>
    <row r="34" spans="1:7" x14ac:dyDescent="0.25">
      <c r="A34" s="7"/>
      <c r="B34" s="7"/>
      <c r="C34" s="7"/>
      <c r="D34" s="7"/>
      <c r="E34" s="55"/>
      <c r="F34" s="67"/>
      <c r="G34" s="68"/>
    </row>
    <row r="35" spans="1:7" x14ac:dyDescent="0.25">
      <c r="A35" s="7"/>
      <c r="B35" s="7"/>
      <c r="C35" s="7"/>
      <c r="D35" s="7"/>
      <c r="E35" s="55"/>
      <c r="F35" s="67"/>
      <c r="G35" s="68"/>
    </row>
    <row r="36" spans="1:7" x14ac:dyDescent="0.25">
      <c r="A36" s="7"/>
      <c r="B36" s="7"/>
      <c r="C36" s="7"/>
      <c r="D36" s="7"/>
      <c r="E36" s="55"/>
      <c r="F36" s="67"/>
      <c r="G36" s="68"/>
    </row>
    <row r="37" spans="1:7" x14ac:dyDescent="0.25">
      <c r="A37" s="7"/>
      <c r="B37" s="7"/>
      <c r="C37" s="7"/>
      <c r="D37" s="7"/>
      <c r="E37" s="55"/>
      <c r="F37" s="67"/>
      <c r="G37" s="68"/>
    </row>
    <row r="38" spans="1:7" x14ac:dyDescent="0.25">
      <c r="A38" s="7"/>
      <c r="B38" s="7"/>
      <c r="C38" s="7"/>
      <c r="D38" s="7"/>
      <c r="E38" s="55"/>
      <c r="F38" s="67"/>
      <c r="G38" s="68"/>
    </row>
    <row r="39" spans="1:7" x14ac:dyDescent="0.25">
      <c r="A39" s="7"/>
      <c r="B39" s="7"/>
      <c r="C39" s="7"/>
      <c r="D39" s="7"/>
      <c r="E39" s="55"/>
      <c r="F39" s="67"/>
      <c r="G39" s="68"/>
    </row>
    <row r="40" spans="1:7" x14ac:dyDescent="0.25">
      <c r="A40" s="7"/>
      <c r="B40" s="7"/>
      <c r="C40" s="7"/>
      <c r="D40" s="7"/>
      <c r="E40" s="55"/>
      <c r="F40" s="67"/>
      <c r="G40" s="68"/>
    </row>
    <row r="41" spans="1:7" x14ac:dyDescent="0.25">
      <c r="A41" s="7"/>
      <c r="B41" s="7"/>
      <c r="C41" s="7"/>
      <c r="D41" s="7"/>
      <c r="E41" s="55"/>
      <c r="F41" s="67"/>
      <c r="G41" s="68"/>
    </row>
    <row r="42" spans="1:7" x14ac:dyDescent="0.25">
      <c r="A42" s="7"/>
      <c r="B42" s="7"/>
      <c r="C42" s="7"/>
      <c r="D42" s="7"/>
      <c r="E42" s="55"/>
      <c r="F42" s="67"/>
      <c r="G42" s="68"/>
    </row>
    <row r="43" spans="1:7" x14ac:dyDescent="0.25">
      <c r="A43" s="7"/>
      <c r="B43" s="7"/>
      <c r="C43" s="7"/>
      <c r="D43" s="7"/>
      <c r="E43" s="55"/>
      <c r="F43" s="67"/>
      <c r="G43" s="68"/>
    </row>
    <row r="44" spans="1:7" x14ac:dyDescent="0.25">
      <c r="A44" s="7"/>
      <c r="B44" s="7"/>
      <c r="C44" s="7"/>
      <c r="D44" s="7"/>
      <c r="E44" s="55"/>
      <c r="F44" s="67"/>
      <c r="G44" s="68"/>
    </row>
    <row r="45" spans="1:7" x14ac:dyDescent="0.25">
      <c r="A45" s="7"/>
      <c r="B45" s="7"/>
      <c r="C45" s="7"/>
      <c r="D45" s="7"/>
      <c r="E45" s="55"/>
      <c r="F45" s="67"/>
      <c r="G45" s="68"/>
    </row>
    <row r="46" spans="1:7" x14ac:dyDescent="0.25">
      <c r="A46" s="7"/>
      <c r="B46" s="7"/>
      <c r="C46" s="7"/>
      <c r="D46" s="7"/>
      <c r="E46" s="55"/>
      <c r="F46" s="67"/>
      <c r="G46" s="68"/>
    </row>
    <row r="47" spans="1:7" x14ac:dyDescent="0.25">
      <c r="A47" s="7"/>
      <c r="B47" s="7"/>
      <c r="C47" s="7"/>
      <c r="D47" s="7"/>
      <c r="E47" s="55"/>
      <c r="F47" s="67"/>
      <c r="G47" s="68"/>
    </row>
    <row r="48" spans="1:7" x14ac:dyDescent="0.25">
      <c r="A48" s="7"/>
      <c r="B48" s="7"/>
      <c r="C48" s="7"/>
      <c r="D48" s="7"/>
      <c r="E48" s="55"/>
      <c r="F48" s="67"/>
      <c r="G48" s="68"/>
    </row>
    <row r="49" spans="1:7" x14ac:dyDescent="0.25">
      <c r="A49" s="7"/>
      <c r="B49" s="7"/>
      <c r="C49" s="7"/>
      <c r="D49" s="7"/>
      <c r="E49" s="55"/>
      <c r="F49" s="67"/>
      <c r="G49" s="68"/>
    </row>
    <row r="50" spans="1:7" x14ac:dyDescent="0.25">
      <c r="A50" s="7"/>
      <c r="B50" s="7"/>
      <c r="C50" s="7"/>
      <c r="D50" s="7"/>
      <c r="E50" s="55"/>
      <c r="F50" s="67"/>
      <c r="G50" s="68"/>
    </row>
    <row r="51" spans="1:7" x14ac:dyDescent="0.25">
      <c r="A51" s="7"/>
      <c r="B51" s="7"/>
      <c r="C51" s="7"/>
      <c r="D51" s="7"/>
      <c r="E51" s="55"/>
      <c r="F51" s="67"/>
      <c r="G51" s="68"/>
    </row>
    <row r="52" spans="1:7" x14ac:dyDescent="0.25">
      <c r="A52" s="7"/>
      <c r="B52" s="7"/>
      <c r="C52" s="7"/>
      <c r="D52" s="7"/>
      <c r="E52" s="55"/>
      <c r="F52" s="67"/>
      <c r="G52" s="68"/>
    </row>
    <row r="53" spans="1:7" x14ac:dyDescent="0.25">
      <c r="A53" s="7"/>
      <c r="B53" s="7"/>
      <c r="C53" s="7"/>
      <c r="D53" s="7"/>
      <c r="E53" s="55"/>
      <c r="F53" s="67"/>
      <c r="G53" s="68"/>
    </row>
    <row r="54" spans="1:7" x14ac:dyDescent="0.25">
      <c r="A54" s="7"/>
      <c r="B54" s="7"/>
      <c r="C54" s="7"/>
      <c r="D54" s="7"/>
      <c r="E54" s="55"/>
      <c r="F54" s="67"/>
      <c r="G54" s="68"/>
    </row>
    <row r="55" spans="1:7" x14ac:dyDescent="0.25">
      <c r="A55" s="7"/>
      <c r="B55" s="7"/>
      <c r="C55" s="7"/>
      <c r="D55" s="7"/>
      <c r="E55" s="55"/>
      <c r="F55" s="67"/>
      <c r="G55" s="68"/>
    </row>
    <row r="56" spans="1:7" x14ac:dyDescent="0.25">
      <c r="G56" s="27"/>
    </row>
    <row r="57" spans="1:7" x14ac:dyDescent="0.25">
      <c r="G57" s="27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857CF-0D37-B54C-BDFF-4815A4289B87}">
  <dimension ref="A1:H57"/>
  <sheetViews>
    <sheetView workbookViewId="0">
      <selection activeCell="E9" sqref="E9"/>
    </sheetView>
  </sheetViews>
  <sheetFormatPr baseColWidth="10" defaultRowHeight="17" x14ac:dyDescent="0.25"/>
  <cols>
    <col min="1" max="1" width="34.33203125" style="2" customWidth="1"/>
    <col min="2" max="2" width="26" style="2" customWidth="1"/>
    <col min="3" max="3" width="17" style="2" customWidth="1"/>
    <col min="4" max="5" width="22.83203125" style="3" customWidth="1"/>
    <col min="6" max="6" width="45.6640625" style="2" customWidth="1"/>
    <col min="7" max="7" width="53" style="2" customWidth="1"/>
    <col min="8" max="16384" width="10.83203125" style="2"/>
  </cols>
  <sheetData>
    <row r="1" spans="1:8" ht="26" x14ac:dyDescent="0.4">
      <c r="A1" s="75" t="s">
        <v>163</v>
      </c>
      <c r="B1" s="76"/>
      <c r="C1" s="76"/>
      <c r="D1" s="76"/>
      <c r="E1" s="12"/>
      <c r="F1" s="48"/>
      <c r="G1" s="33"/>
      <c r="H1" s="1"/>
    </row>
    <row r="2" spans="1:8" ht="28" customHeight="1" x14ac:dyDescent="0.4">
      <c r="A2" s="14" t="s">
        <v>165</v>
      </c>
      <c r="B2" s="30"/>
      <c r="C2" s="15"/>
      <c r="D2" s="15"/>
      <c r="E2" s="15"/>
      <c r="F2" s="49"/>
      <c r="G2" s="65"/>
      <c r="H2" s="1"/>
    </row>
    <row r="3" spans="1:8" x14ac:dyDescent="0.25">
      <c r="G3" s="29"/>
    </row>
    <row r="4" spans="1:8" x14ac:dyDescent="0.25">
      <c r="A4" s="5" t="s">
        <v>47</v>
      </c>
      <c r="B4" s="5" t="s">
        <v>48</v>
      </c>
      <c r="C4" s="5" t="s">
        <v>49</v>
      </c>
      <c r="D4" s="5" t="s">
        <v>50</v>
      </c>
      <c r="E4" s="5" t="s">
        <v>2</v>
      </c>
      <c r="F4" s="8" t="s">
        <v>51</v>
      </c>
      <c r="G4" s="66"/>
    </row>
    <row r="5" spans="1:8" x14ac:dyDescent="0.25">
      <c r="A5" s="3"/>
      <c r="B5" s="3"/>
      <c r="C5" s="3"/>
      <c r="F5" s="3"/>
      <c r="G5" s="29"/>
    </row>
    <row r="6" spans="1:8" x14ac:dyDescent="0.25">
      <c r="A6" s="7" t="s">
        <v>53</v>
      </c>
      <c r="B6" s="7" t="s">
        <v>54</v>
      </c>
      <c r="C6" s="7">
        <v>5</v>
      </c>
      <c r="D6" s="7" t="s">
        <v>55</v>
      </c>
      <c r="E6" s="55">
        <v>100</v>
      </c>
      <c r="F6" s="67">
        <v>100</v>
      </c>
      <c r="G6" s="68"/>
    </row>
    <row r="7" spans="1:8" x14ac:dyDescent="0.25">
      <c r="A7" s="7" t="s">
        <v>56</v>
      </c>
      <c r="B7" s="7" t="s">
        <v>54</v>
      </c>
      <c r="C7" s="7">
        <v>10</v>
      </c>
      <c r="D7" s="7" t="s">
        <v>55</v>
      </c>
      <c r="E7" s="55">
        <v>25</v>
      </c>
      <c r="F7" s="67">
        <v>25</v>
      </c>
      <c r="G7" s="68"/>
    </row>
    <row r="8" spans="1:8" x14ac:dyDescent="0.25">
      <c r="A8" s="7" t="s">
        <v>58</v>
      </c>
      <c r="B8" s="7" t="s">
        <v>54</v>
      </c>
      <c r="C8" s="7">
        <v>10</v>
      </c>
      <c r="D8" s="7" t="s">
        <v>55</v>
      </c>
      <c r="E8" s="55">
        <v>20</v>
      </c>
      <c r="F8" s="67">
        <v>20</v>
      </c>
      <c r="G8" s="68"/>
    </row>
    <row r="9" spans="1:8" x14ac:dyDescent="0.25">
      <c r="A9" s="7"/>
      <c r="B9" s="7"/>
      <c r="C9" s="7"/>
      <c r="D9" s="7"/>
      <c r="E9" s="55"/>
      <c r="F9" s="67"/>
      <c r="G9" s="68"/>
    </row>
    <row r="10" spans="1:8" x14ac:dyDescent="0.25">
      <c r="A10" s="7"/>
      <c r="B10" s="7"/>
      <c r="C10" s="7"/>
      <c r="D10" s="7"/>
      <c r="E10" s="55"/>
      <c r="F10" s="67"/>
      <c r="G10" s="68"/>
    </row>
    <row r="11" spans="1:8" x14ac:dyDescent="0.25">
      <c r="A11" s="7"/>
      <c r="B11" s="7"/>
      <c r="C11" s="7"/>
      <c r="D11" s="7"/>
      <c r="E11" s="55"/>
      <c r="F11" s="67"/>
      <c r="G11" s="68"/>
    </row>
    <row r="12" spans="1:8" x14ac:dyDescent="0.25">
      <c r="A12" s="7"/>
      <c r="B12" s="7"/>
      <c r="C12" s="7"/>
      <c r="D12" s="7"/>
      <c r="E12" s="55"/>
      <c r="F12" s="67"/>
      <c r="G12" s="68"/>
    </row>
    <row r="13" spans="1:8" x14ac:dyDescent="0.25">
      <c r="A13" s="7"/>
      <c r="B13" s="7"/>
      <c r="C13" s="7"/>
      <c r="D13" s="7"/>
      <c r="E13" s="55"/>
      <c r="F13" s="67"/>
      <c r="G13" s="68"/>
    </row>
    <row r="14" spans="1:8" x14ac:dyDescent="0.25">
      <c r="A14" s="7"/>
      <c r="B14" s="7"/>
      <c r="C14" s="7"/>
      <c r="D14" s="7"/>
      <c r="E14" s="55"/>
      <c r="F14" s="67"/>
      <c r="G14" s="68"/>
    </row>
    <row r="15" spans="1:8" x14ac:dyDescent="0.25">
      <c r="A15" s="7"/>
      <c r="B15" s="7"/>
      <c r="C15" s="7"/>
      <c r="D15" s="7"/>
      <c r="E15" s="55"/>
      <c r="F15" s="67"/>
      <c r="G15" s="68"/>
    </row>
    <row r="16" spans="1:8" x14ac:dyDescent="0.25">
      <c r="A16" s="7"/>
      <c r="B16" s="7"/>
      <c r="C16" s="7"/>
      <c r="D16" s="7"/>
      <c r="E16" s="55"/>
      <c r="F16" s="67"/>
      <c r="G16" s="68"/>
    </row>
    <row r="17" spans="1:7" x14ac:dyDescent="0.25">
      <c r="A17" s="7"/>
      <c r="B17" s="7"/>
      <c r="C17" s="7"/>
      <c r="D17" s="7"/>
      <c r="E17" s="55"/>
      <c r="F17" s="67"/>
      <c r="G17" s="68"/>
    </row>
    <row r="18" spans="1:7" x14ac:dyDescent="0.25">
      <c r="A18" s="7"/>
      <c r="B18" s="7"/>
      <c r="C18" s="7"/>
      <c r="D18" s="7"/>
      <c r="E18" s="55"/>
      <c r="F18" s="67"/>
      <c r="G18" s="68"/>
    </row>
    <row r="19" spans="1:7" x14ac:dyDescent="0.25">
      <c r="A19" s="7"/>
      <c r="B19" s="7"/>
      <c r="C19" s="7"/>
      <c r="D19" s="7"/>
      <c r="E19" s="55"/>
      <c r="F19" s="67"/>
      <c r="G19" s="68"/>
    </row>
    <row r="20" spans="1:7" x14ac:dyDescent="0.25">
      <c r="A20" s="7"/>
      <c r="B20" s="7"/>
      <c r="C20" s="7"/>
      <c r="D20" s="7"/>
      <c r="E20" s="55"/>
      <c r="F20" s="67"/>
      <c r="G20" s="68"/>
    </row>
    <row r="21" spans="1:7" x14ac:dyDescent="0.25">
      <c r="A21" s="7"/>
      <c r="B21" s="7"/>
      <c r="C21" s="7"/>
      <c r="D21" s="7"/>
      <c r="E21" s="55"/>
      <c r="F21" s="67"/>
      <c r="G21" s="68"/>
    </row>
    <row r="22" spans="1:7" x14ac:dyDescent="0.25">
      <c r="A22" s="7"/>
      <c r="B22" s="7"/>
      <c r="C22" s="7"/>
      <c r="D22" s="7"/>
      <c r="E22" s="55"/>
      <c r="F22" s="67"/>
      <c r="G22" s="68"/>
    </row>
    <row r="23" spans="1:7" x14ac:dyDescent="0.25">
      <c r="A23" s="7"/>
      <c r="B23" s="7"/>
      <c r="C23" s="7"/>
      <c r="D23" s="7"/>
      <c r="E23" s="55"/>
      <c r="F23" s="67"/>
      <c r="G23" s="68"/>
    </row>
    <row r="24" spans="1:7" x14ac:dyDescent="0.25">
      <c r="A24" s="7"/>
      <c r="B24" s="7"/>
      <c r="C24" s="7"/>
      <c r="D24" s="7"/>
      <c r="E24" s="55"/>
      <c r="F24" s="67"/>
      <c r="G24" s="68"/>
    </row>
    <row r="25" spans="1:7" x14ac:dyDescent="0.25">
      <c r="A25" s="7"/>
      <c r="B25" s="7"/>
      <c r="C25" s="7"/>
      <c r="D25" s="7"/>
      <c r="E25" s="55"/>
      <c r="F25" s="67"/>
      <c r="G25" s="68"/>
    </row>
    <row r="26" spans="1:7" x14ac:dyDescent="0.25">
      <c r="A26" s="7"/>
      <c r="B26" s="7"/>
      <c r="C26" s="7"/>
      <c r="D26" s="7"/>
      <c r="E26" s="55"/>
      <c r="F26" s="67"/>
      <c r="G26" s="68"/>
    </row>
    <row r="27" spans="1:7" x14ac:dyDescent="0.25">
      <c r="A27" s="7"/>
      <c r="B27" s="7"/>
      <c r="C27" s="7"/>
      <c r="D27" s="7"/>
      <c r="E27" s="55"/>
      <c r="F27" s="67"/>
      <c r="G27" s="68"/>
    </row>
    <row r="28" spans="1:7" x14ac:dyDescent="0.25">
      <c r="A28" s="7"/>
      <c r="B28" s="7"/>
      <c r="C28" s="7"/>
      <c r="D28" s="7"/>
      <c r="E28" s="55"/>
      <c r="F28" s="67"/>
      <c r="G28" s="68"/>
    </row>
    <row r="29" spans="1:7" x14ac:dyDescent="0.25">
      <c r="A29" s="7"/>
      <c r="B29" s="7"/>
      <c r="C29" s="7"/>
      <c r="D29" s="7"/>
      <c r="E29" s="55"/>
      <c r="F29" s="67"/>
      <c r="G29" s="68"/>
    </row>
    <row r="30" spans="1:7" x14ac:dyDescent="0.25">
      <c r="A30" s="7"/>
      <c r="B30" s="7"/>
      <c r="C30" s="7"/>
      <c r="D30" s="7"/>
      <c r="E30" s="55"/>
      <c r="F30" s="67"/>
      <c r="G30" s="68"/>
    </row>
    <row r="31" spans="1:7" x14ac:dyDescent="0.25">
      <c r="A31" s="7"/>
      <c r="B31" s="7"/>
      <c r="C31" s="7"/>
      <c r="D31" s="7"/>
      <c r="E31" s="55"/>
      <c r="F31" s="67"/>
      <c r="G31" s="68"/>
    </row>
    <row r="32" spans="1:7" x14ac:dyDescent="0.25">
      <c r="A32" s="7"/>
      <c r="B32" s="7"/>
      <c r="C32" s="7"/>
      <c r="D32" s="7"/>
      <c r="E32" s="55"/>
      <c r="F32" s="67"/>
      <c r="G32" s="68"/>
    </row>
    <row r="33" spans="1:7" x14ac:dyDescent="0.25">
      <c r="A33" s="7"/>
      <c r="B33" s="7"/>
      <c r="C33" s="7"/>
      <c r="D33" s="7"/>
      <c r="E33" s="55"/>
      <c r="F33" s="67"/>
      <c r="G33" s="68"/>
    </row>
    <row r="34" spans="1:7" x14ac:dyDescent="0.25">
      <c r="A34" s="7"/>
      <c r="B34" s="7"/>
      <c r="C34" s="7"/>
      <c r="D34" s="7"/>
      <c r="E34" s="55"/>
      <c r="F34" s="67"/>
      <c r="G34" s="68"/>
    </row>
    <row r="35" spans="1:7" x14ac:dyDescent="0.25">
      <c r="A35" s="7"/>
      <c r="B35" s="7"/>
      <c r="C35" s="7"/>
      <c r="D35" s="7"/>
      <c r="E35" s="55"/>
      <c r="F35" s="67"/>
      <c r="G35" s="68"/>
    </row>
    <row r="36" spans="1:7" x14ac:dyDescent="0.25">
      <c r="A36" s="7"/>
      <c r="B36" s="7"/>
      <c r="C36" s="7"/>
      <c r="D36" s="7"/>
      <c r="E36" s="55"/>
      <c r="F36" s="67"/>
      <c r="G36" s="68"/>
    </row>
    <row r="37" spans="1:7" x14ac:dyDescent="0.25">
      <c r="A37" s="7"/>
      <c r="B37" s="7"/>
      <c r="C37" s="7"/>
      <c r="D37" s="7"/>
      <c r="E37" s="55"/>
      <c r="F37" s="67"/>
      <c r="G37" s="68"/>
    </row>
    <row r="38" spans="1:7" x14ac:dyDescent="0.25">
      <c r="A38" s="7"/>
      <c r="B38" s="7"/>
      <c r="C38" s="7"/>
      <c r="D38" s="7"/>
      <c r="E38" s="55"/>
      <c r="F38" s="67"/>
      <c r="G38" s="68"/>
    </row>
    <row r="39" spans="1:7" x14ac:dyDescent="0.25">
      <c r="A39" s="7"/>
      <c r="B39" s="7"/>
      <c r="C39" s="7"/>
      <c r="D39" s="7"/>
      <c r="E39" s="55"/>
      <c r="F39" s="67"/>
      <c r="G39" s="68"/>
    </row>
    <row r="40" spans="1:7" x14ac:dyDescent="0.25">
      <c r="A40" s="7"/>
      <c r="B40" s="7"/>
      <c r="C40" s="7"/>
      <c r="D40" s="7"/>
      <c r="E40" s="55"/>
      <c r="F40" s="67"/>
      <c r="G40" s="68"/>
    </row>
    <row r="41" spans="1:7" x14ac:dyDescent="0.25">
      <c r="A41" s="7"/>
      <c r="B41" s="7"/>
      <c r="C41" s="7"/>
      <c r="D41" s="7"/>
      <c r="E41" s="55"/>
      <c r="F41" s="67"/>
      <c r="G41" s="68"/>
    </row>
    <row r="42" spans="1:7" x14ac:dyDescent="0.25">
      <c r="A42" s="7"/>
      <c r="B42" s="7"/>
      <c r="C42" s="7"/>
      <c r="D42" s="7"/>
      <c r="E42" s="55"/>
      <c r="F42" s="67"/>
      <c r="G42" s="68"/>
    </row>
    <row r="43" spans="1:7" x14ac:dyDescent="0.25">
      <c r="A43" s="7"/>
      <c r="B43" s="7"/>
      <c r="C43" s="7"/>
      <c r="D43" s="7"/>
      <c r="E43" s="55"/>
      <c r="F43" s="67"/>
      <c r="G43" s="68"/>
    </row>
    <row r="44" spans="1:7" x14ac:dyDescent="0.25">
      <c r="A44" s="7"/>
      <c r="B44" s="7"/>
      <c r="C44" s="7"/>
      <c r="D44" s="7"/>
      <c r="E44" s="55"/>
      <c r="F44" s="67"/>
      <c r="G44" s="68"/>
    </row>
    <row r="45" spans="1:7" x14ac:dyDescent="0.25">
      <c r="A45" s="7"/>
      <c r="B45" s="7"/>
      <c r="C45" s="7"/>
      <c r="D45" s="7"/>
      <c r="E45" s="55"/>
      <c r="F45" s="67"/>
      <c r="G45" s="68"/>
    </row>
    <row r="46" spans="1:7" x14ac:dyDescent="0.25">
      <c r="A46" s="7"/>
      <c r="B46" s="7"/>
      <c r="C46" s="7"/>
      <c r="D46" s="7"/>
      <c r="E46" s="55"/>
      <c r="F46" s="67"/>
      <c r="G46" s="68"/>
    </row>
    <row r="47" spans="1:7" x14ac:dyDescent="0.25">
      <c r="A47" s="7"/>
      <c r="B47" s="7"/>
      <c r="C47" s="7"/>
      <c r="D47" s="7"/>
      <c r="E47" s="55"/>
      <c r="F47" s="67"/>
      <c r="G47" s="68"/>
    </row>
    <row r="48" spans="1:7" x14ac:dyDescent="0.25">
      <c r="A48" s="7"/>
      <c r="B48" s="7"/>
      <c r="C48" s="7"/>
      <c r="D48" s="7"/>
      <c r="E48" s="55"/>
      <c r="F48" s="67"/>
      <c r="G48" s="68"/>
    </row>
    <row r="49" spans="1:7" x14ac:dyDescent="0.25">
      <c r="A49" s="7"/>
      <c r="B49" s="7"/>
      <c r="C49" s="7"/>
      <c r="D49" s="7"/>
      <c r="E49" s="55"/>
      <c r="F49" s="67"/>
      <c r="G49" s="68"/>
    </row>
    <row r="50" spans="1:7" x14ac:dyDescent="0.25">
      <c r="A50" s="7"/>
      <c r="B50" s="7"/>
      <c r="C50" s="7"/>
      <c r="D50" s="7"/>
      <c r="E50" s="55"/>
      <c r="F50" s="67"/>
      <c r="G50" s="68"/>
    </row>
    <row r="51" spans="1:7" x14ac:dyDescent="0.25">
      <c r="A51" s="7"/>
      <c r="B51" s="7"/>
      <c r="C51" s="7"/>
      <c r="D51" s="7"/>
      <c r="E51" s="55"/>
      <c r="F51" s="67"/>
      <c r="G51" s="68"/>
    </row>
    <row r="52" spans="1:7" x14ac:dyDescent="0.25">
      <c r="A52" s="7"/>
      <c r="B52" s="7"/>
      <c r="C52" s="7"/>
      <c r="D52" s="7"/>
      <c r="E52" s="55"/>
      <c r="F52" s="67"/>
      <c r="G52" s="68"/>
    </row>
    <row r="53" spans="1:7" x14ac:dyDescent="0.25">
      <c r="A53" s="7"/>
      <c r="B53" s="7"/>
      <c r="C53" s="7"/>
      <c r="D53" s="7"/>
      <c r="E53" s="55"/>
      <c r="F53" s="67"/>
      <c r="G53" s="68"/>
    </row>
    <row r="54" spans="1:7" x14ac:dyDescent="0.25">
      <c r="A54" s="7"/>
      <c r="B54" s="7"/>
      <c r="C54" s="7"/>
      <c r="D54" s="7"/>
      <c r="E54" s="55"/>
      <c r="F54" s="67"/>
      <c r="G54" s="68"/>
    </row>
    <row r="55" spans="1:7" x14ac:dyDescent="0.25">
      <c r="A55" s="7"/>
      <c r="B55" s="7"/>
      <c r="C55" s="7"/>
      <c r="D55" s="7"/>
      <c r="E55" s="55"/>
      <c r="F55" s="67"/>
      <c r="G55" s="68"/>
    </row>
    <row r="56" spans="1:7" x14ac:dyDescent="0.25">
      <c r="G56" s="27"/>
    </row>
    <row r="57" spans="1:7" x14ac:dyDescent="0.25">
      <c r="G57" s="27"/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613DF-DF1A-DF49-B161-02B52A7FD771}">
  <dimension ref="A1:H37"/>
  <sheetViews>
    <sheetView workbookViewId="0">
      <selection activeCell="C22" sqref="C22"/>
    </sheetView>
  </sheetViews>
  <sheetFormatPr baseColWidth="10" defaultRowHeight="16" x14ac:dyDescent="0.2"/>
  <cols>
    <col min="1" max="1" width="25.33203125" customWidth="1"/>
    <col min="2" max="2" width="24.33203125" customWidth="1"/>
    <col min="3" max="3" width="27" customWidth="1"/>
    <col min="4" max="4" width="29.5" customWidth="1"/>
    <col min="5" max="5" width="25.33203125" customWidth="1"/>
    <col min="6" max="6" width="25.6640625" customWidth="1"/>
    <col min="7" max="7" width="28.1640625" customWidth="1"/>
    <col min="8" max="8" width="27" customWidth="1"/>
  </cols>
  <sheetData>
    <row r="1" spans="1:8" ht="26" customHeight="1" x14ac:dyDescent="0.4">
      <c r="A1" s="75" t="s">
        <v>68</v>
      </c>
      <c r="B1" s="76"/>
      <c r="C1" s="76"/>
      <c r="D1" s="76"/>
      <c r="E1" s="76"/>
      <c r="F1" s="76"/>
      <c r="G1" s="76"/>
      <c r="H1" s="76"/>
    </row>
    <row r="2" spans="1:8" ht="26" x14ac:dyDescent="0.4">
      <c r="A2" s="14"/>
      <c r="B2" s="30"/>
      <c r="C2" s="15"/>
      <c r="D2" s="15"/>
      <c r="E2" s="15"/>
      <c r="F2" s="15"/>
      <c r="G2" s="15"/>
      <c r="H2" s="15"/>
    </row>
    <row r="3" spans="1:8" ht="17" x14ac:dyDescent="0.25">
      <c r="A3" s="2"/>
      <c r="B3" s="2"/>
      <c r="C3" s="2"/>
      <c r="D3" s="2"/>
      <c r="E3" s="2"/>
      <c r="F3" s="2"/>
      <c r="G3" s="2"/>
      <c r="H3" s="3"/>
    </row>
    <row r="4" spans="1:8" ht="17" x14ac:dyDescent="0.2">
      <c r="A4" s="5" t="s">
        <v>69</v>
      </c>
      <c r="B4" s="5" t="s">
        <v>65</v>
      </c>
      <c r="C4" s="5" t="s">
        <v>114</v>
      </c>
      <c r="D4" s="5" t="s">
        <v>113</v>
      </c>
      <c r="E4" s="5" t="s">
        <v>66</v>
      </c>
      <c r="F4" s="5" t="s">
        <v>62</v>
      </c>
      <c r="G4" s="5" t="s">
        <v>70</v>
      </c>
      <c r="H4" s="5" t="s">
        <v>84</v>
      </c>
    </row>
    <row r="5" spans="1:8" ht="17" x14ac:dyDescent="0.2">
      <c r="A5" s="3"/>
      <c r="B5" s="3"/>
      <c r="C5" s="3"/>
      <c r="D5" s="3"/>
      <c r="E5" s="3"/>
      <c r="F5" s="3"/>
      <c r="G5" s="3"/>
      <c r="H5" s="3"/>
    </row>
    <row r="6" spans="1:8" ht="17" x14ac:dyDescent="0.2">
      <c r="A6" s="7" t="s">
        <v>80</v>
      </c>
      <c r="B6" s="7" t="s">
        <v>79</v>
      </c>
      <c r="C6" s="7" t="s">
        <v>88</v>
      </c>
      <c r="D6" s="7" t="s">
        <v>11</v>
      </c>
      <c r="E6" s="7" t="s">
        <v>74</v>
      </c>
      <c r="F6" s="7" t="s">
        <v>77</v>
      </c>
      <c r="G6" s="7" t="s">
        <v>71</v>
      </c>
      <c r="H6" s="7" t="s">
        <v>85</v>
      </c>
    </row>
    <row r="7" spans="1:8" ht="17" x14ac:dyDescent="0.2">
      <c r="A7" s="7" t="s">
        <v>82</v>
      </c>
      <c r="B7" s="7" t="s">
        <v>72</v>
      </c>
      <c r="C7" s="7" t="s">
        <v>12</v>
      </c>
      <c r="D7" s="7" t="s">
        <v>14</v>
      </c>
      <c r="E7" s="7" t="s">
        <v>7</v>
      </c>
      <c r="F7" s="7" t="s">
        <v>23</v>
      </c>
      <c r="G7" s="7" t="s">
        <v>3</v>
      </c>
      <c r="H7" s="7" t="s">
        <v>86</v>
      </c>
    </row>
    <row r="8" spans="1:8" ht="17" x14ac:dyDescent="0.2">
      <c r="A8" s="7" t="s">
        <v>81</v>
      </c>
      <c r="B8" s="7" t="s">
        <v>15</v>
      </c>
      <c r="C8" s="7" t="s">
        <v>39</v>
      </c>
      <c r="D8" s="7" t="s">
        <v>19</v>
      </c>
      <c r="E8" s="7" t="s">
        <v>8</v>
      </c>
      <c r="F8" s="7" t="s">
        <v>97</v>
      </c>
      <c r="G8" s="7" t="s">
        <v>13</v>
      </c>
      <c r="H8" s="7" t="s">
        <v>87</v>
      </c>
    </row>
    <row r="9" spans="1:8" ht="17" x14ac:dyDescent="0.2">
      <c r="A9" s="7" t="s">
        <v>67</v>
      </c>
      <c r="B9" s="7" t="s">
        <v>90</v>
      </c>
      <c r="C9" s="7" t="s">
        <v>42</v>
      </c>
      <c r="D9" s="7" t="s">
        <v>20</v>
      </c>
      <c r="E9" s="7" t="s">
        <v>75</v>
      </c>
      <c r="F9" s="7" t="s">
        <v>78</v>
      </c>
      <c r="G9" s="7" t="s">
        <v>26</v>
      </c>
      <c r="H9" s="7" t="s">
        <v>91</v>
      </c>
    </row>
    <row r="10" spans="1:8" ht="17" x14ac:dyDescent="0.2">
      <c r="A10" s="7" t="s">
        <v>83</v>
      </c>
      <c r="B10" s="7" t="s">
        <v>124</v>
      </c>
      <c r="C10" s="7" t="s">
        <v>43</v>
      </c>
      <c r="D10" s="7" t="s">
        <v>24</v>
      </c>
      <c r="E10" s="7" t="s">
        <v>76</v>
      </c>
      <c r="F10" s="7" t="s">
        <v>73</v>
      </c>
      <c r="G10" s="7" t="s">
        <v>27</v>
      </c>
      <c r="H10" s="7"/>
    </row>
    <row r="11" spans="1:8" ht="17" x14ac:dyDescent="0.2">
      <c r="A11" s="7"/>
      <c r="B11" s="7" t="s">
        <v>127</v>
      </c>
      <c r="C11" s="7" t="s">
        <v>100</v>
      </c>
      <c r="D11" s="7" t="s">
        <v>36</v>
      </c>
      <c r="E11" s="7" t="s">
        <v>10</v>
      </c>
      <c r="F11" s="7" t="s">
        <v>99</v>
      </c>
      <c r="G11" s="31" t="s">
        <v>28</v>
      </c>
      <c r="H11" s="7"/>
    </row>
    <row r="12" spans="1:8" ht="17" x14ac:dyDescent="0.2">
      <c r="A12" s="7"/>
      <c r="B12" s="7" t="s">
        <v>128</v>
      </c>
      <c r="C12" s="7" t="s">
        <v>101</v>
      </c>
      <c r="D12" s="7" t="s">
        <v>89</v>
      </c>
      <c r="E12" s="7" t="s">
        <v>17</v>
      </c>
      <c r="F12" s="7" t="s">
        <v>16</v>
      </c>
      <c r="G12" s="7" t="s">
        <v>29</v>
      </c>
      <c r="H12" s="7"/>
    </row>
    <row r="13" spans="1:8" ht="17" x14ac:dyDescent="0.2">
      <c r="A13" s="7"/>
      <c r="B13" s="7"/>
      <c r="C13" s="7" t="s">
        <v>112</v>
      </c>
      <c r="D13" s="7" t="s">
        <v>94</v>
      </c>
      <c r="E13" s="7" t="s">
        <v>18</v>
      </c>
      <c r="F13" s="7" t="s">
        <v>134</v>
      </c>
      <c r="G13" s="7" t="s">
        <v>30</v>
      </c>
      <c r="H13" s="7"/>
    </row>
    <row r="14" spans="1:8" ht="17" x14ac:dyDescent="0.2">
      <c r="A14" s="7"/>
      <c r="B14" s="7"/>
      <c r="C14" s="7" t="s">
        <v>131</v>
      </c>
      <c r="D14" s="7" t="s">
        <v>72</v>
      </c>
      <c r="E14" s="7" t="s">
        <v>41</v>
      </c>
      <c r="F14" s="7" t="s">
        <v>119</v>
      </c>
      <c r="G14" s="7" t="s">
        <v>31</v>
      </c>
      <c r="H14" s="7"/>
    </row>
    <row r="15" spans="1:8" ht="17" x14ac:dyDescent="0.2">
      <c r="A15" s="7"/>
      <c r="B15" s="7"/>
      <c r="C15" s="7"/>
      <c r="D15" s="7" t="s">
        <v>94</v>
      </c>
      <c r="E15" s="7" t="s">
        <v>21</v>
      </c>
      <c r="F15" s="7" t="s">
        <v>98</v>
      </c>
      <c r="G15" s="7" t="s">
        <v>102</v>
      </c>
      <c r="H15" s="7"/>
    </row>
    <row r="16" spans="1:8" ht="17" x14ac:dyDescent="0.2">
      <c r="A16" s="7"/>
      <c r="B16" s="7"/>
      <c r="C16" s="7"/>
      <c r="D16" s="7" t="s">
        <v>103</v>
      </c>
      <c r="E16" s="7" t="s">
        <v>25</v>
      </c>
      <c r="F16" s="7"/>
      <c r="G16" s="7"/>
      <c r="H16" s="7"/>
    </row>
    <row r="17" spans="1:8" ht="17" x14ac:dyDescent="0.2">
      <c r="A17" s="7"/>
      <c r="B17" s="7"/>
      <c r="C17" s="7"/>
      <c r="D17" s="7" t="s">
        <v>104</v>
      </c>
      <c r="E17" s="7" t="s">
        <v>32</v>
      </c>
      <c r="F17" s="7"/>
      <c r="G17" s="7"/>
      <c r="H17" s="7"/>
    </row>
    <row r="18" spans="1:8" ht="17" x14ac:dyDescent="0.2">
      <c r="A18" s="7"/>
      <c r="B18" s="7"/>
      <c r="C18" s="7"/>
      <c r="D18" s="7" t="s">
        <v>105</v>
      </c>
      <c r="E18" s="7" t="s">
        <v>33</v>
      </c>
      <c r="F18" s="7"/>
      <c r="G18" s="7"/>
      <c r="H18" s="7"/>
    </row>
    <row r="19" spans="1:8" ht="17" x14ac:dyDescent="0.2">
      <c r="A19" s="7"/>
      <c r="B19" s="7"/>
      <c r="C19" s="7"/>
      <c r="D19" s="7" t="s">
        <v>106</v>
      </c>
      <c r="E19" s="7" t="s">
        <v>132</v>
      </c>
      <c r="F19" s="7"/>
      <c r="G19" s="7"/>
      <c r="H19" s="7"/>
    </row>
    <row r="20" spans="1:8" ht="17" x14ac:dyDescent="0.2">
      <c r="A20" s="7"/>
      <c r="B20" s="7"/>
      <c r="C20" s="7"/>
      <c r="D20" s="7" t="s">
        <v>108</v>
      </c>
      <c r="E20" s="7" t="s">
        <v>35</v>
      </c>
      <c r="F20" s="7"/>
      <c r="G20" s="7"/>
      <c r="H20" s="7"/>
    </row>
    <row r="21" spans="1:8" ht="17" x14ac:dyDescent="0.2">
      <c r="A21" s="7"/>
      <c r="B21" s="7"/>
      <c r="C21" s="7"/>
      <c r="D21" s="7" t="s">
        <v>109</v>
      </c>
      <c r="E21" s="7" t="s">
        <v>37</v>
      </c>
      <c r="F21" s="7"/>
      <c r="G21" s="7"/>
      <c r="H21" s="7"/>
    </row>
    <row r="22" spans="1:8" ht="17" x14ac:dyDescent="0.2">
      <c r="A22" s="7"/>
      <c r="B22" s="7"/>
      <c r="C22" s="7"/>
      <c r="D22" s="7" t="s">
        <v>110</v>
      </c>
      <c r="E22" s="7" t="s">
        <v>38</v>
      </c>
      <c r="F22" s="7"/>
      <c r="G22" s="7"/>
      <c r="H22" s="7"/>
    </row>
    <row r="23" spans="1:8" ht="17" x14ac:dyDescent="0.2">
      <c r="A23" s="7"/>
      <c r="B23" s="7"/>
      <c r="C23" s="7"/>
      <c r="D23" s="7" t="s">
        <v>111</v>
      </c>
      <c r="E23" s="7" t="s">
        <v>40</v>
      </c>
      <c r="F23" s="7"/>
      <c r="G23" s="7"/>
      <c r="H23" s="7"/>
    </row>
    <row r="24" spans="1:8" ht="17" x14ac:dyDescent="0.2">
      <c r="A24" s="7"/>
      <c r="B24" s="7"/>
      <c r="C24" s="7"/>
      <c r="D24" s="7" t="s">
        <v>115</v>
      </c>
      <c r="E24" s="7" t="s">
        <v>92</v>
      </c>
      <c r="F24" s="7"/>
      <c r="G24" s="7"/>
      <c r="H24" s="7"/>
    </row>
    <row r="25" spans="1:8" ht="17" x14ac:dyDescent="0.2">
      <c r="A25" s="7"/>
      <c r="B25" s="7"/>
      <c r="C25" s="7"/>
      <c r="D25" s="7" t="s">
        <v>116</v>
      </c>
      <c r="E25" s="7" t="s">
        <v>93</v>
      </c>
      <c r="F25" s="7"/>
      <c r="G25" s="7"/>
      <c r="H25" s="7"/>
    </row>
    <row r="26" spans="1:8" ht="17" x14ac:dyDescent="0.2">
      <c r="A26" s="7"/>
      <c r="B26" s="7"/>
      <c r="C26" s="7"/>
      <c r="D26" s="7" t="s">
        <v>117</v>
      </c>
      <c r="E26" s="7" t="s">
        <v>95</v>
      </c>
      <c r="F26" s="7"/>
      <c r="G26" s="7"/>
      <c r="H26" s="7"/>
    </row>
    <row r="27" spans="1:8" ht="17" x14ac:dyDescent="0.2">
      <c r="A27" s="7"/>
      <c r="B27" s="7"/>
      <c r="C27" s="7"/>
      <c r="D27" s="7" t="s">
        <v>121</v>
      </c>
      <c r="E27" s="7" t="s">
        <v>96</v>
      </c>
      <c r="F27" s="7"/>
      <c r="G27" s="7"/>
      <c r="H27" s="7"/>
    </row>
    <row r="28" spans="1:8" ht="17" x14ac:dyDescent="0.2">
      <c r="A28" s="7"/>
      <c r="B28" s="7"/>
      <c r="C28" s="7"/>
      <c r="D28" s="7" t="s">
        <v>125</v>
      </c>
      <c r="E28" s="7" t="s">
        <v>126</v>
      </c>
      <c r="F28" s="7"/>
      <c r="G28" s="7"/>
      <c r="H28" s="7"/>
    </row>
    <row r="29" spans="1:8" ht="17" x14ac:dyDescent="0.2">
      <c r="A29" s="7"/>
      <c r="B29" s="7"/>
      <c r="C29" s="7"/>
      <c r="D29" s="7" t="s">
        <v>129</v>
      </c>
      <c r="E29" s="7" t="s">
        <v>107</v>
      </c>
      <c r="F29" s="7"/>
      <c r="G29" s="7"/>
      <c r="H29" s="7"/>
    </row>
    <row r="30" spans="1:8" ht="17" x14ac:dyDescent="0.2">
      <c r="A30" s="7"/>
      <c r="B30" s="7"/>
      <c r="C30" s="7"/>
      <c r="D30" s="7" t="s">
        <v>34</v>
      </c>
      <c r="E30" s="7" t="s">
        <v>118</v>
      </c>
      <c r="F30" s="7"/>
      <c r="G30" s="7"/>
      <c r="H30" s="7"/>
    </row>
    <row r="31" spans="1:8" ht="17" x14ac:dyDescent="0.2">
      <c r="A31" s="7"/>
      <c r="B31" s="7"/>
      <c r="C31" s="7"/>
      <c r="D31" s="7" t="s">
        <v>133</v>
      </c>
      <c r="E31" s="7" t="s">
        <v>130</v>
      </c>
      <c r="F31" s="7"/>
      <c r="G31" s="7"/>
      <c r="H31" s="7"/>
    </row>
    <row r="32" spans="1:8" ht="17" x14ac:dyDescent="0.2">
      <c r="A32" s="7"/>
      <c r="B32" s="7"/>
      <c r="C32" s="7"/>
      <c r="D32" s="7" t="s">
        <v>135</v>
      </c>
      <c r="E32" s="7" t="s">
        <v>120</v>
      </c>
      <c r="F32" s="7"/>
      <c r="G32" s="7"/>
      <c r="H32" s="7"/>
    </row>
    <row r="33" spans="1:8" ht="17" x14ac:dyDescent="0.2">
      <c r="A33" s="7"/>
      <c r="B33" s="7"/>
      <c r="C33" s="7"/>
      <c r="D33" s="7" t="s">
        <v>136</v>
      </c>
      <c r="E33" s="7" t="s">
        <v>122</v>
      </c>
      <c r="F33" s="7"/>
      <c r="G33" s="7"/>
      <c r="H33" s="7"/>
    </row>
    <row r="34" spans="1:8" ht="17" x14ac:dyDescent="0.2">
      <c r="A34" s="7"/>
      <c r="B34" s="7"/>
      <c r="C34" s="7"/>
      <c r="D34" s="7" t="s">
        <v>137</v>
      </c>
      <c r="E34" s="7" t="s">
        <v>123</v>
      </c>
      <c r="F34" s="7"/>
      <c r="G34" s="7"/>
      <c r="H34" s="7"/>
    </row>
    <row r="35" spans="1:8" ht="17" x14ac:dyDescent="0.2">
      <c r="A35" s="7"/>
      <c r="B35" s="7"/>
      <c r="C35" s="7"/>
      <c r="D35" s="7" t="s">
        <v>138</v>
      </c>
      <c r="E35" s="7"/>
      <c r="F35" s="7"/>
      <c r="G35" s="7"/>
      <c r="H35" s="7"/>
    </row>
    <row r="36" spans="1:8" ht="17" x14ac:dyDescent="0.2">
      <c r="A36" s="7"/>
      <c r="B36" s="7"/>
      <c r="C36" s="7"/>
      <c r="D36" s="7" t="s">
        <v>139</v>
      </c>
      <c r="E36" s="7"/>
      <c r="F36" s="7"/>
      <c r="G36" s="7"/>
      <c r="H36" s="7"/>
    </row>
    <row r="37" spans="1:8" ht="17" x14ac:dyDescent="0.2">
      <c r="A37" s="7"/>
      <c r="B37" s="7"/>
      <c r="C37" s="7"/>
      <c r="D37" s="7" t="s">
        <v>156</v>
      </c>
      <c r="E37" s="7"/>
      <c r="F37" s="7"/>
      <c r="G37" s="7"/>
      <c r="H37" s="7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Overview</vt:lpstr>
      <vt:lpstr>Employee Budget</vt:lpstr>
      <vt:lpstr>Manager Budget</vt:lpstr>
      <vt:lpstr>Leadership Budget</vt:lpstr>
      <vt:lpstr>Provider-Fulfilled Rewards</vt:lpstr>
      <vt:lpstr>Company-Fulfilled Rewards</vt:lpstr>
      <vt:lpstr>Badge Ideas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2021-02-11T22:45:41Z</dcterms:created>
  <dcterms:modified xsi:type="dcterms:W3CDTF">2022-08-05T21:29:42Z</dcterms:modified>
</cp:coreProperties>
</file>